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E Office\Spring 2022\"/>
    </mc:Choice>
  </mc:AlternateContent>
  <bookViews>
    <workbookView xWindow="0" yWindow="0" windowWidth="20490" windowHeight="7755"/>
  </bookViews>
  <sheets>
    <sheet name="Sheet1" sheetId="1" r:id="rId1"/>
    <sheet name="Print" sheetId="2" r:id="rId2"/>
    <sheet name="Faculty" sheetId="3" r:id="rId3"/>
    <sheet name="Sheet3" sheetId="4" r:id="rId4"/>
    <sheet name="Sheet6" sheetId="5" r:id="rId5"/>
    <sheet name="Sheet5" sheetId="6" r:id="rId6"/>
    <sheet name="211" sheetId="7" r:id="rId7"/>
    <sheet name="Sheet7" sheetId="8" r:id="rId8"/>
    <sheet name="Sheet8" sheetId="9" r:id="rId9"/>
  </sheets>
  <definedNames>
    <definedName name="_xlnm._FilterDatabase" localSheetId="8" hidden="1">Sheet8!$A$2:$A$1001</definedName>
  </definedNames>
  <calcPr calcId="152511"/>
</workbook>
</file>

<file path=xl/calcChain.xml><?xml version="1.0" encoding="utf-8"?>
<calcChain xmlns="http://schemas.openxmlformats.org/spreadsheetml/2006/main">
  <c r="G9" i="8" l="1"/>
  <c r="G8" i="8"/>
  <c r="G7" i="8"/>
  <c r="G6" i="8"/>
  <c r="G5" i="8"/>
  <c r="G4" i="8"/>
  <c r="G3" i="8"/>
  <c r="G2" i="8"/>
  <c r="G1" i="8"/>
  <c r="G22" i="6"/>
  <c r="G21" i="6"/>
  <c r="G20" i="6"/>
  <c r="G19" i="6"/>
  <c r="G18" i="6"/>
  <c r="G17" i="6"/>
  <c r="G16" i="6"/>
  <c r="G15" i="6"/>
  <c r="A14" i="6"/>
  <c r="C15" i="6" s="1"/>
  <c r="G13" i="6"/>
  <c r="G12" i="6"/>
  <c r="G11" i="6"/>
  <c r="G10" i="6"/>
  <c r="G9" i="6"/>
  <c r="G8" i="6"/>
  <c r="G7" i="6"/>
  <c r="G6" i="6"/>
  <c r="G5" i="6"/>
  <c r="G4" i="6"/>
  <c r="G3" i="6"/>
  <c r="G2" i="6"/>
  <c r="B2" i="6"/>
  <c r="A1" i="6"/>
  <c r="G151" i="5"/>
  <c r="E151" i="5"/>
  <c r="D151" i="5"/>
  <c r="C151" i="5"/>
  <c r="B151" i="5"/>
  <c r="A151" i="5"/>
  <c r="G150" i="5"/>
  <c r="E150" i="5"/>
  <c r="D150" i="5"/>
  <c r="C150" i="5"/>
  <c r="B150" i="5"/>
  <c r="A150" i="5"/>
  <c r="I149" i="5"/>
  <c r="H149" i="5"/>
  <c r="G149" i="5"/>
  <c r="E149" i="5"/>
  <c r="F149" i="5" s="1"/>
  <c r="D149" i="5"/>
  <c r="C149" i="5"/>
  <c r="B149" i="5"/>
  <c r="A149" i="5"/>
  <c r="N148" i="5"/>
  <c r="K148" i="5"/>
  <c r="I148" i="5"/>
  <c r="G148" i="5"/>
  <c r="F148" i="5"/>
  <c r="E148" i="5"/>
  <c r="H148" i="5" s="1"/>
  <c r="D148" i="5"/>
  <c r="C148" i="5"/>
  <c r="B148" i="5"/>
  <c r="A148" i="5"/>
  <c r="L147" i="5"/>
  <c r="H147" i="5"/>
  <c r="I147" i="5" s="1"/>
  <c r="G147" i="5"/>
  <c r="E147" i="5"/>
  <c r="F147" i="5" s="1"/>
  <c r="D147" i="5"/>
  <c r="C147" i="5"/>
  <c r="B147" i="5"/>
  <c r="A147" i="5"/>
  <c r="G146" i="5"/>
  <c r="E146" i="5"/>
  <c r="D146" i="5"/>
  <c r="C146" i="5"/>
  <c r="B146" i="5"/>
  <c r="A146" i="5"/>
  <c r="G145" i="5"/>
  <c r="E145" i="5"/>
  <c r="D145" i="5"/>
  <c r="C145" i="5"/>
  <c r="B145" i="5"/>
  <c r="A145" i="5"/>
  <c r="G144" i="5"/>
  <c r="E144" i="5"/>
  <c r="D144" i="5"/>
  <c r="C144" i="5"/>
  <c r="B144" i="5"/>
  <c r="A144" i="5"/>
  <c r="G143" i="5"/>
  <c r="E143" i="5"/>
  <c r="D143" i="5"/>
  <c r="C143" i="5"/>
  <c r="B143" i="5"/>
  <c r="A143" i="5"/>
  <c r="G142" i="5"/>
  <c r="E142" i="5"/>
  <c r="D142" i="5"/>
  <c r="C142" i="5"/>
  <c r="B142" i="5"/>
  <c r="A142" i="5"/>
  <c r="H141" i="5"/>
  <c r="I141" i="5" s="1"/>
  <c r="G141" i="5"/>
  <c r="E141" i="5"/>
  <c r="F141" i="5" s="1"/>
  <c r="D141" i="5"/>
  <c r="C141" i="5"/>
  <c r="B141" i="5"/>
  <c r="A141" i="5"/>
  <c r="M140" i="5"/>
  <c r="K140" i="5"/>
  <c r="I140" i="5"/>
  <c r="G140" i="5"/>
  <c r="F140" i="5"/>
  <c r="E140" i="5"/>
  <c r="H140" i="5" s="1"/>
  <c r="D140" i="5"/>
  <c r="C140" i="5"/>
  <c r="B140" i="5"/>
  <c r="A140" i="5"/>
  <c r="H139" i="5"/>
  <c r="I139" i="5" s="1"/>
  <c r="G139" i="5"/>
  <c r="E139" i="5"/>
  <c r="F139" i="5" s="1"/>
  <c r="D139" i="5"/>
  <c r="C139" i="5"/>
  <c r="B139" i="5"/>
  <c r="A139" i="5"/>
  <c r="G138" i="5"/>
  <c r="E138" i="5"/>
  <c r="D138" i="5"/>
  <c r="C138" i="5"/>
  <c r="B138" i="5"/>
  <c r="A138" i="5"/>
  <c r="G137" i="5"/>
  <c r="E137" i="5"/>
  <c r="D137" i="5"/>
  <c r="C137" i="5"/>
  <c r="B137" i="5"/>
  <c r="A137" i="5"/>
  <c r="G136" i="5"/>
  <c r="F136" i="5"/>
  <c r="E136" i="5"/>
  <c r="H136" i="5" s="1"/>
  <c r="I136" i="5" s="1"/>
  <c r="D136" i="5"/>
  <c r="C136" i="5"/>
  <c r="B136" i="5"/>
  <c r="A136" i="5"/>
  <c r="I135" i="5"/>
  <c r="H135" i="5"/>
  <c r="G135" i="5"/>
  <c r="E135" i="5"/>
  <c r="F135" i="5" s="1"/>
  <c r="D135" i="5"/>
  <c r="C135" i="5"/>
  <c r="B135" i="5"/>
  <c r="A135" i="5"/>
  <c r="G134" i="5"/>
  <c r="E134" i="5"/>
  <c r="D134" i="5"/>
  <c r="C134" i="5"/>
  <c r="B134" i="5"/>
  <c r="A134" i="5"/>
  <c r="I133" i="5"/>
  <c r="H133" i="5"/>
  <c r="G133" i="5"/>
  <c r="E133" i="5"/>
  <c r="F133" i="5" s="1"/>
  <c r="D133" i="5"/>
  <c r="C133" i="5"/>
  <c r="B133" i="5"/>
  <c r="A133" i="5"/>
  <c r="N132" i="5"/>
  <c r="M132" i="5"/>
  <c r="K132" i="5"/>
  <c r="I132" i="5"/>
  <c r="G132" i="5"/>
  <c r="F132" i="5"/>
  <c r="E132" i="5"/>
  <c r="H132" i="5" s="1"/>
  <c r="D132" i="5"/>
  <c r="C132" i="5"/>
  <c r="B132" i="5"/>
  <c r="A132" i="5"/>
  <c r="G131" i="5"/>
  <c r="E131" i="5"/>
  <c r="D131" i="5"/>
  <c r="C131" i="5"/>
  <c r="B131" i="5"/>
  <c r="A131" i="5"/>
  <c r="G130" i="5"/>
  <c r="E130" i="5"/>
  <c r="D130" i="5"/>
  <c r="C130" i="5"/>
  <c r="B130" i="5"/>
  <c r="A130" i="5"/>
  <c r="G129" i="5"/>
  <c r="E129" i="5"/>
  <c r="D129" i="5"/>
  <c r="C129" i="5"/>
  <c r="B129" i="5"/>
  <c r="A129" i="5"/>
  <c r="G128" i="5"/>
  <c r="E128" i="5"/>
  <c r="D128" i="5"/>
  <c r="C128" i="5"/>
  <c r="B128" i="5"/>
  <c r="A128" i="5"/>
  <c r="G127" i="5"/>
  <c r="E127" i="5"/>
  <c r="D127" i="5"/>
  <c r="C127" i="5"/>
  <c r="B127" i="5"/>
  <c r="A127" i="5"/>
  <c r="G126" i="5"/>
  <c r="E126" i="5"/>
  <c r="D126" i="5"/>
  <c r="C126" i="5"/>
  <c r="B126" i="5"/>
  <c r="A126" i="5"/>
  <c r="G125" i="5"/>
  <c r="E125" i="5"/>
  <c r="D125" i="5"/>
  <c r="C125" i="5"/>
  <c r="B125" i="5"/>
  <c r="A125" i="5"/>
  <c r="G124" i="5"/>
  <c r="E124" i="5"/>
  <c r="D124" i="5"/>
  <c r="C124" i="5"/>
  <c r="B124" i="5"/>
  <c r="A124" i="5"/>
  <c r="G123" i="5"/>
  <c r="E123" i="5"/>
  <c r="D123" i="5"/>
  <c r="C123" i="5"/>
  <c r="B123" i="5"/>
  <c r="A123" i="5"/>
  <c r="G122" i="5"/>
  <c r="E122" i="5"/>
  <c r="F122" i="5" s="1"/>
  <c r="D122" i="5"/>
  <c r="C122" i="5"/>
  <c r="B122" i="5"/>
  <c r="A122" i="5"/>
  <c r="G121" i="5"/>
  <c r="E121" i="5"/>
  <c r="D121" i="5"/>
  <c r="C121" i="5"/>
  <c r="B121" i="5"/>
  <c r="A121" i="5"/>
  <c r="L120" i="5"/>
  <c r="H120" i="5"/>
  <c r="I120" i="5" s="1"/>
  <c r="G120" i="5"/>
  <c r="E120" i="5"/>
  <c r="F120" i="5" s="1"/>
  <c r="D120" i="5"/>
  <c r="C120" i="5"/>
  <c r="B120" i="5"/>
  <c r="A120" i="5"/>
  <c r="M119" i="5"/>
  <c r="I119" i="5"/>
  <c r="G119" i="5"/>
  <c r="F119" i="5"/>
  <c r="E119" i="5"/>
  <c r="H119" i="5" s="1"/>
  <c r="D119" i="5"/>
  <c r="C119" i="5"/>
  <c r="B119" i="5"/>
  <c r="A119" i="5"/>
  <c r="H118" i="5"/>
  <c r="I118" i="5" s="1"/>
  <c r="G118" i="5"/>
  <c r="E118" i="5"/>
  <c r="F118" i="5" s="1"/>
  <c r="D118" i="5"/>
  <c r="C118" i="5"/>
  <c r="B118" i="5"/>
  <c r="A118" i="5"/>
  <c r="G117" i="5"/>
  <c r="E117" i="5"/>
  <c r="D117" i="5"/>
  <c r="C117" i="5"/>
  <c r="B117" i="5"/>
  <c r="A117" i="5"/>
  <c r="G116" i="5"/>
  <c r="E116" i="5"/>
  <c r="D116" i="5"/>
  <c r="C116" i="5"/>
  <c r="B116" i="5"/>
  <c r="A116" i="5"/>
  <c r="G115" i="5"/>
  <c r="E115" i="5"/>
  <c r="D115" i="5"/>
  <c r="C115" i="5"/>
  <c r="B115" i="5"/>
  <c r="A115" i="5"/>
  <c r="I114" i="5"/>
  <c r="H114" i="5"/>
  <c r="G114" i="5"/>
  <c r="E114" i="5"/>
  <c r="F114" i="5" s="1"/>
  <c r="D114" i="5"/>
  <c r="C114" i="5"/>
  <c r="B114" i="5"/>
  <c r="A114" i="5"/>
  <c r="G113" i="5"/>
  <c r="E113" i="5"/>
  <c r="D113" i="5"/>
  <c r="C113" i="5"/>
  <c r="B113" i="5"/>
  <c r="A113" i="5"/>
  <c r="I112" i="5"/>
  <c r="H112" i="5"/>
  <c r="G112" i="5"/>
  <c r="E112" i="5"/>
  <c r="F112" i="5" s="1"/>
  <c r="D112" i="5"/>
  <c r="C112" i="5"/>
  <c r="B112" i="5"/>
  <c r="A112" i="5"/>
  <c r="N111" i="5"/>
  <c r="M111" i="5"/>
  <c r="K111" i="5"/>
  <c r="I111" i="5"/>
  <c r="G111" i="5"/>
  <c r="F111" i="5"/>
  <c r="E111" i="5"/>
  <c r="H111" i="5" s="1"/>
  <c r="D111" i="5"/>
  <c r="C111" i="5"/>
  <c r="B111" i="5"/>
  <c r="A111" i="5"/>
  <c r="L110" i="5"/>
  <c r="K110" i="5"/>
  <c r="H110" i="5"/>
  <c r="I110" i="5" s="1"/>
  <c r="G110" i="5"/>
  <c r="F110" i="5"/>
  <c r="E110" i="5"/>
  <c r="D110" i="5"/>
  <c r="C110" i="5"/>
  <c r="B110" i="5"/>
  <c r="A110" i="5"/>
  <c r="L109" i="5"/>
  <c r="I109" i="5"/>
  <c r="G109" i="5"/>
  <c r="F109" i="5"/>
  <c r="E109" i="5"/>
  <c r="H109" i="5" s="1"/>
  <c r="D109" i="5"/>
  <c r="C109" i="5"/>
  <c r="B109" i="5"/>
  <c r="A109" i="5"/>
  <c r="L108" i="5"/>
  <c r="K108" i="5"/>
  <c r="H108" i="5"/>
  <c r="I108" i="5" s="1"/>
  <c r="M108" i="5" s="1"/>
  <c r="G108" i="5"/>
  <c r="F108" i="5"/>
  <c r="E108" i="5"/>
  <c r="D108" i="5"/>
  <c r="C108" i="5"/>
  <c r="B108" i="5"/>
  <c r="A108" i="5"/>
  <c r="H107" i="5"/>
  <c r="I107" i="5" s="1"/>
  <c r="G107" i="5"/>
  <c r="F107" i="5"/>
  <c r="E107" i="5"/>
  <c r="D107" i="5"/>
  <c r="C107" i="5"/>
  <c r="B107" i="5"/>
  <c r="A107" i="5"/>
  <c r="N106" i="5"/>
  <c r="L106" i="5"/>
  <c r="K106" i="5"/>
  <c r="H106" i="5"/>
  <c r="I106" i="5" s="1"/>
  <c r="G106" i="5"/>
  <c r="F106" i="5"/>
  <c r="E106" i="5"/>
  <c r="D106" i="5"/>
  <c r="C106" i="5"/>
  <c r="B106" i="5"/>
  <c r="A106" i="5"/>
  <c r="G105" i="5"/>
  <c r="E105" i="5"/>
  <c r="F105" i="5" s="1"/>
  <c r="D105" i="5"/>
  <c r="C105" i="5"/>
  <c r="B105" i="5"/>
  <c r="A105" i="5"/>
  <c r="N104" i="5"/>
  <c r="H104" i="5"/>
  <c r="I104" i="5" s="1"/>
  <c r="G104" i="5"/>
  <c r="F104" i="5"/>
  <c r="E104" i="5"/>
  <c r="D104" i="5"/>
  <c r="C104" i="5"/>
  <c r="B104" i="5"/>
  <c r="A104" i="5"/>
  <c r="G103" i="5"/>
  <c r="E103" i="5"/>
  <c r="D103" i="5"/>
  <c r="C103" i="5"/>
  <c r="B103" i="5"/>
  <c r="A103" i="5"/>
  <c r="H102" i="5"/>
  <c r="I102" i="5" s="1"/>
  <c r="G102" i="5"/>
  <c r="F102" i="5"/>
  <c r="E102" i="5"/>
  <c r="D102" i="5"/>
  <c r="C102" i="5"/>
  <c r="B102" i="5"/>
  <c r="A102" i="5"/>
  <c r="G101" i="5"/>
  <c r="E101" i="5"/>
  <c r="D101" i="5"/>
  <c r="C101" i="5"/>
  <c r="B101" i="5"/>
  <c r="A101" i="5"/>
  <c r="L100" i="5"/>
  <c r="K100" i="5"/>
  <c r="H100" i="5"/>
  <c r="I100" i="5" s="1"/>
  <c r="M100" i="5" s="1"/>
  <c r="G100" i="5"/>
  <c r="F100" i="5"/>
  <c r="E100" i="5"/>
  <c r="D100" i="5"/>
  <c r="C100" i="5"/>
  <c r="B100" i="5"/>
  <c r="A100" i="5"/>
  <c r="M99" i="5"/>
  <c r="H99" i="5"/>
  <c r="I99" i="5" s="1"/>
  <c r="G99" i="5"/>
  <c r="F99" i="5"/>
  <c r="E99" i="5"/>
  <c r="D99" i="5"/>
  <c r="C99" i="5"/>
  <c r="B99" i="5"/>
  <c r="A99" i="5"/>
  <c r="H98" i="5"/>
  <c r="I98" i="5" s="1"/>
  <c r="G98" i="5"/>
  <c r="F98" i="5"/>
  <c r="E98" i="5"/>
  <c r="D98" i="5"/>
  <c r="C98" i="5"/>
  <c r="B98" i="5"/>
  <c r="A98" i="5"/>
  <c r="G97" i="5"/>
  <c r="E97" i="5"/>
  <c r="D97" i="5"/>
  <c r="C97" i="5"/>
  <c r="B97" i="5"/>
  <c r="A97" i="5"/>
  <c r="L96" i="5"/>
  <c r="H96" i="5"/>
  <c r="I96" i="5" s="1"/>
  <c r="G96" i="5"/>
  <c r="F96" i="5"/>
  <c r="E96" i="5"/>
  <c r="D96" i="5"/>
  <c r="C96" i="5"/>
  <c r="B96" i="5"/>
  <c r="A96" i="5"/>
  <c r="H95" i="5"/>
  <c r="I95" i="5" s="1"/>
  <c r="G95" i="5"/>
  <c r="F95" i="5"/>
  <c r="E95" i="5"/>
  <c r="D95" i="5"/>
  <c r="C95" i="5"/>
  <c r="B95" i="5"/>
  <c r="A95" i="5"/>
  <c r="N94" i="5"/>
  <c r="H94" i="5"/>
  <c r="I94" i="5" s="1"/>
  <c r="G94" i="5"/>
  <c r="F94" i="5"/>
  <c r="E94" i="5"/>
  <c r="D94" i="5"/>
  <c r="C94" i="5"/>
  <c r="B94" i="5"/>
  <c r="A94" i="5"/>
  <c r="I93" i="5"/>
  <c r="G93" i="5"/>
  <c r="F93" i="5"/>
  <c r="E93" i="5"/>
  <c r="H93" i="5" s="1"/>
  <c r="D93" i="5"/>
  <c r="C93" i="5"/>
  <c r="B93" i="5"/>
  <c r="A93" i="5"/>
  <c r="L92" i="5"/>
  <c r="K92" i="5"/>
  <c r="H92" i="5"/>
  <c r="I92" i="5" s="1"/>
  <c r="M92" i="5" s="1"/>
  <c r="G92" i="5"/>
  <c r="F92" i="5"/>
  <c r="E92" i="5"/>
  <c r="D92" i="5"/>
  <c r="C92" i="5"/>
  <c r="B92" i="5"/>
  <c r="A92" i="5"/>
  <c r="H91" i="5"/>
  <c r="I91" i="5" s="1"/>
  <c r="G91" i="5"/>
  <c r="F91" i="5"/>
  <c r="E91" i="5"/>
  <c r="D91" i="5"/>
  <c r="C91" i="5"/>
  <c r="B91" i="5"/>
  <c r="A91" i="5"/>
  <c r="N90" i="5"/>
  <c r="K90" i="5"/>
  <c r="H90" i="5"/>
  <c r="I90" i="5" s="1"/>
  <c r="G90" i="5"/>
  <c r="F90" i="5"/>
  <c r="E90" i="5"/>
  <c r="D90" i="5"/>
  <c r="C90" i="5"/>
  <c r="B90" i="5"/>
  <c r="A90" i="5"/>
  <c r="M89" i="5"/>
  <c r="I89" i="5"/>
  <c r="H89" i="5"/>
  <c r="G89" i="5"/>
  <c r="E89" i="5"/>
  <c r="F89" i="5" s="1"/>
  <c r="D89" i="5"/>
  <c r="C89" i="5"/>
  <c r="B89" i="5"/>
  <c r="A89" i="5"/>
  <c r="N88" i="5"/>
  <c r="L88" i="5"/>
  <c r="H88" i="5"/>
  <c r="I88" i="5" s="1"/>
  <c r="G88" i="5"/>
  <c r="F88" i="5"/>
  <c r="E88" i="5"/>
  <c r="D88" i="5"/>
  <c r="C88" i="5"/>
  <c r="B88" i="5"/>
  <c r="A88" i="5"/>
  <c r="G87" i="5"/>
  <c r="E87" i="5"/>
  <c r="D87" i="5"/>
  <c r="C87" i="5"/>
  <c r="B87" i="5"/>
  <c r="A87" i="5"/>
  <c r="K86" i="5"/>
  <c r="H86" i="5"/>
  <c r="I86" i="5" s="1"/>
  <c r="G86" i="5"/>
  <c r="F86" i="5"/>
  <c r="E86" i="5"/>
  <c r="D86" i="5"/>
  <c r="C86" i="5"/>
  <c r="B86" i="5"/>
  <c r="A86" i="5"/>
  <c r="G85" i="5"/>
  <c r="E85" i="5"/>
  <c r="D85" i="5"/>
  <c r="C85" i="5"/>
  <c r="B85" i="5"/>
  <c r="A85" i="5"/>
  <c r="L84" i="5"/>
  <c r="K84" i="5"/>
  <c r="H84" i="5"/>
  <c r="I84" i="5" s="1"/>
  <c r="M84" i="5" s="1"/>
  <c r="G84" i="5"/>
  <c r="F84" i="5"/>
  <c r="E84" i="5"/>
  <c r="D84" i="5"/>
  <c r="C84" i="5"/>
  <c r="B84" i="5"/>
  <c r="A84" i="5"/>
  <c r="M83" i="5"/>
  <c r="L83" i="5"/>
  <c r="H83" i="5"/>
  <c r="I83" i="5" s="1"/>
  <c r="G83" i="5"/>
  <c r="F83" i="5"/>
  <c r="E83" i="5"/>
  <c r="D83" i="5"/>
  <c r="C83" i="5"/>
  <c r="B83" i="5"/>
  <c r="A83" i="5"/>
  <c r="H82" i="5"/>
  <c r="I82" i="5" s="1"/>
  <c r="G82" i="5"/>
  <c r="F82" i="5"/>
  <c r="E82" i="5"/>
  <c r="D82" i="5"/>
  <c r="C82" i="5"/>
  <c r="B82" i="5"/>
  <c r="A82" i="5"/>
  <c r="G81" i="5"/>
  <c r="E81" i="5"/>
  <c r="D81" i="5"/>
  <c r="C81" i="5"/>
  <c r="B81" i="5"/>
  <c r="A81" i="5"/>
  <c r="L80" i="5"/>
  <c r="H80" i="5"/>
  <c r="I80" i="5" s="1"/>
  <c r="G80" i="5"/>
  <c r="F80" i="5"/>
  <c r="E80" i="5"/>
  <c r="D80" i="5"/>
  <c r="C80" i="5"/>
  <c r="B80" i="5"/>
  <c r="A80" i="5"/>
  <c r="H79" i="5"/>
  <c r="I79" i="5" s="1"/>
  <c r="G79" i="5"/>
  <c r="F79" i="5"/>
  <c r="E79" i="5"/>
  <c r="D79" i="5"/>
  <c r="C79" i="5"/>
  <c r="B79" i="5"/>
  <c r="A79" i="5"/>
  <c r="N78" i="5"/>
  <c r="K78" i="5"/>
  <c r="H78" i="5"/>
  <c r="I78" i="5" s="1"/>
  <c r="G78" i="5"/>
  <c r="F78" i="5"/>
  <c r="E78" i="5"/>
  <c r="D78" i="5"/>
  <c r="C78" i="5"/>
  <c r="B78" i="5"/>
  <c r="A78" i="5"/>
  <c r="I77" i="5"/>
  <c r="G77" i="5"/>
  <c r="F77" i="5"/>
  <c r="E77" i="5"/>
  <c r="H77" i="5" s="1"/>
  <c r="D77" i="5"/>
  <c r="C77" i="5"/>
  <c r="B77" i="5"/>
  <c r="A77" i="5"/>
  <c r="L76" i="5"/>
  <c r="K76" i="5"/>
  <c r="H76" i="5"/>
  <c r="I76" i="5" s="1"/>
  <c r="M76" i="5" s="1"/>
  <c r="G76" i="5"/>
  <c r="F76" i="5"/>
  <c r="E76" i="5"/>
  <c r="D76" i="5"/>
  <c r="C76" i="5"/>
  <c r="B76" i="5"/>
  <c r="A76" i="5"/>
  <c r="H75" i="5"/>
  <c r="I75" i="5" s="1"/>
  <c r="G75" i="5"/>
  <c r="F75" i="5"/>
  <c r="E75" i="5"/>
  <c r="D75" i="5"/>
  <c r="C75" i="5"/>
  <c r="B75" i="5"/>
  <c r="A75" i="5"/>
  <c r="N74" i="5"/>
  <c r="L74" i="5"/>
  <c r="K74" i="5"/>
  <c r="H74" i="5"/>
  <c r="I74" i="5" s="1"/>
  <c r="G74" i="5"/>
  <c r="F74" i="5"/>
  <c r="E74" i="5"/>
  <c r="D74" i="5"/>
  <c r="C74" i="5"/>
  <c r="B74" i="5"/>
  <c r="A74" i="5"/>
  <c r="G73" i="5"/>
  <c r="E73" i="5"/>
  <c r="F73" i="5" s="1"/>
  <c r="D73" i="5"/>
  <c r="C73" i="5"/>
  <c r="B73" i="5"/>
  <c r="A73" i="5"/>
  <c r="E72" i="5"/>
  <c r="D72" i="5"/>
  <c r="C72" i="5"/>
  <c r="F72" i="5" s="1"/>
  <c r="H72" i="5" s="1"/>
  <c r="I72" i="5" s="1"/>
  <c r="B72" i="5"/>
  <c r="A72" i="5"/>
  <c r="H71" i="5"/>
  <c r="I71" i="5" s="1"/>
  <c r="E71" i="5"/>
  <c r="F71" i="5" s="1"/>
  <c r="D71" i="5"/>
  <c r="C71" i="5"/>
  <c r="B71" i="5"/>
  <c r="A71" i="5"/>
  <c r="E70" i="5"/>
  <c r="D70" i="5"/>
  <c r="C70" i="5"/>
  <c r="F70" i="5" s="1"/>
  <c r="H70" i="5" s="1"/>
  <c r="I70" i="5" s="1"/>
  <c r="B70" i="5"/>
  <c r="A70" i="5"/>
  <c r="H69" i="5"/>
  <c r="I69" i="5" s="1"/>
  <c r="E69" i="5"/>
  <c r="F69" i="5" s="1"/>
  <c r="D69" i="5"/>
  <c r="C69" i="5"/>
  <c r="B69" i="5"/>
  <c r="A69" i="5"/>
  <c r="E68" i="5"/>
  <c r="D68" i="5"/>
  <c r="C68" i="5"/>
  <c r="F68" i="5" s="1"/>
  <c r="H68" i="5" s="1"/>
  <c r="I68" i="5" s="1"/>
  <c r="B68" i="5"/>
  <c r="A68" i="5"/>
  <c r="H67" i="5"/>
  <c r="I67" i="5" s="1"/>
  <c r="E67" i="5"/>
  <c r="F67" i="5" s="1"/>
  <c r="D67" i="5"/>
  <c r="C67" i="5"/>
  <c r="B67" i="5"/>
  <c r="A67" i="5"/>
  <c r="E66" i="5"/>
  <c r="D66" i="5"/>
  <c r="C66" i="5"/>
  <c r="F66" i="5" s="1"/>
  <c r="H66" i="5" s="1"/>
  <c r="I66" i="5" s="1"/>
  <c r="B66" i="5"/>
  <c r="A66" i="5"/>
  <c r="H65" i="5"/>
  <c r="I65" i="5" s="1"/>
  <c r="E65" i="5"/>
  <c r="F65" i="5" s="1"/>
  <c r="D65" i="5"/>
  <c r="C65" i="5"/>
  <c r="B65" i="5"/>
  <c r="A65" i="5"/>
  <c r="E64" i="5"/>
  <c r="D64" i="5"/>
  <c r="C64" i="5"/>
  <c r="F64" i="5" s="1"/>
  <c r="H64" i="5" s="1"/>
  <c r="I64" i="5" s="1"/>
  <c r="B64" i="5"/>
  <c r="A64" i="5"/>
  <c r="H63" i="5"/>
  <c r="I63" i="5" s="1"/>
  <c r="E63" i="5"/>
  <c r="F63" i="5" s="1"/>
  <c r="D63" i="5"/>
  <c r="C63" i="5"/>
  <c r="B63" i="5"/>
  <c r="A63" i="5"/>
  <c r="E62" i="5"/>
  <c r="D62" i="5"/>
  <c r="C62" i="5"/>
  <c r="F62" i="5" s="1"/>
  <c r="H62" i="5" s="1"/>
  <c r="I62" i="5" s="1"/>
  <c r="B62" i="5"/>
  <c r="A62" i="5"/>
  <c r="H61" i="5"/>
  <c r="I61" i="5" s="1"/>
  <c r="E61" i="5"/>
  <c r="F61" i="5" s="1"/>
  <c r="D61" i="5"/>
  <c r="C61" i="5"/>
  <c r="B61" i="5"/>
  <c r="A61" i="5"/>
  <c r="E60" i="5"/>
  <c r="D60" i="5"/>
  <c r="C60" i="5"/>
  <c r="F60" i="5" s="1"/>
  <c r="H60" i="5" s="1"/>
  <c r="I60" i="5" s="1"/>
  <c r="B60" i="5"/>
  <c r="A60" i="5"/>
  <c r="H59" i="5"/>
  <c r="I59" i="5" s="1"/>
  <c r="E59" i="5"/>
  <c r="F59" i="5" s="1"/>
  <c r="D59" i="5"/>
  <c r="C59" i="5"/>
  <c r="B59" i="5"/>
  <c r="A59" i="5"/>
  <c r="N58" i="5"/>
  <c r="H58" i="5"/>
  <c r="I58" i="5" s="1"/>
  <c r="F58" i="5"/>
  <c r="E58" i="5"/>
  <c r="D58" i="5"/>
  <c r="C58" i="5"/>
  <c r="B58" i="5"/>
  <c r="A58" i="5"/>
  <c r="E57" i="5"/>
  <c r="D57" i="5"/>
  <c r="C57" i="5"/>
  <c r="B57" i="5"/>
  <c r="A57" i="5"/>
  <c r="L56" i="5"/>
  <c r="H56" i="5"/>
  <c r="I56" i="5" s="1"/>
  <c r="F56" i="5"/>
  <c r="E56" i="5"/>
  <c r="D56" i="5"/>
  <c r="C56" i="5"/>
  <c r="B56" i="5"/>
  <c r="A56" i="5"/>
  <c r="N55" i="5"/>
  <c r="H55" i="5"/>
  <c r="I55" i="5" s="1"/>
  <c r="E55" i="5"/>
  <c r="F55" i="5" s="1"/>
  <c r="D55" i="5"/>
  <c r="C55" i="5"/>
  <c r="B55" i="5"/>
  <c r="A55" i="5"/>
  <c r="N54" i="5"/>
  <c r="L54" i="5"/>
  <c r="H54" i="5"/>
  <c r="I54" i="5" s="1"/>
  <c r="F54" i="5"/>
  <c r="E54" i="5"/>
  <c r="D54" i="5"/>
  <c r="C54" i="5"/>
  <c r="B54" i="5"/>
  <c r="A54" i="5"/>
  <c r="E53" i="5"/>
  <c r="D53" i="5"/>
  <c r="C53" i="5"/>
  <c r="B53" i="5"/>
  <c r="A53" i="5"/>
  <c r="H52" i="5"/>
  <c r="I52" i="5" s="1"/>
  <c r="F52" i="5"/>
  <c r="E52" i="5"/>
  <c r="D52" i="5"/>
  <c r="C52" i="5"/>
  <c r="B52" i="5"/>
  <c r="A52" i="5"/>
  <c r="E51" i="5"/>
  <c r="F51" i="5" s="1"/>
  <c r="D51" i="5"/>
  <c r="C51" i="5"/>
  <c r="B51" i="5"/>
  <c r="A51" i="5"/>
  <c r="H50" i="5"/>
  <c r="I50" i="5" s="1"/>
  <c r="F50" i="5"/>
  <c r="E50" i="5"/>
  <c r="D50" i="5"/>
  <c r="C50" i="5"/>
  <c r="B50" i="5"/>
  <c r="A50" i="5"/>
  <c r="E49" i="5"/>
  <c r="D49" i="5"/>
  <c r="C49" i="5"/>
  <c r="B49" i="5"/>
  <c r="A49" i="5"/>
  <c r="L48" i="5"/>
  <c r="H48" i="5"/>
  <c r="I48" i="5" s="1"/>
  <c r="F48" i="5"/>
  <c r="E48" i="5"/>
  <c r="D48" i="5"/>
  <c r="C48" i="5"/>
  <c r="B48" i="5"/>
  <c r="A48" i="5"/>
  <c r="I47" i="5"/>
  <c r="H47" i="5"/>
  <c r="E47" i="5"/>
  <c r="F47" i="5" s="1"/>
  <c r="D47" i="5"/>
  <c r="C47" i="5"/>
  <c r="B47" i="5"/>
  <c r="A47" i="5"/>
  <c r="N46" i="5"/>
  <c r="L46" i="5"/>
  <c r="H46" i="5"/>
  <c r="I46" i="5" s="1"/>
  <c r="F46" i="5"/>
  <c r="E46" i="5"/>
  <c r="D46" i="5"/>
  <c r="C46" i="5"/>
  <c r="B46" i="5"/>
  <c r="A46" i="5"/>
  <c r="E45" i="5"/>
  <c r="D45" i="5"/>
  <c r="C45" i="5"/>
  <c r="B45" i="5"/>
  <c r="A45" i="5"/>
  <c r="H44" i="5"/>
  <c r="I44" i="5" s="1"/>
  <c r="F44" i="5"/>
  <c r="E44" i="5"/>
  <c r="D44" i="5"/>
  <c r="C44" i="5"/>
  <c r="B44" i="5"/>
  <c r="A44" i="5"/>
  <c r="E43" i="5"/>
  <c r="D43" i="5"/>
  <c r="C43" i="5"/>
  <c r="B43" i="5"/>
  <c r="A43" i="5"/>
  <c r="I42" i="5"/>
  <c r="F42" i="5"/>
  <c r="E42" i="5"/>
  <c r="H42" i="5" s="1"/>
  <c r="D42" i="5"/>
  <c r="C42" i="5"/>
  <c r="B42" i="5"/>
  <c r="A42" i="5"/>
  <c r="E41" i="5"/>
  <c r="F41" i="5" s="1"/>
  <c r="D41" i="5"/>
  <c r="C41" i="5"/>
  <c r="B41" i="5"/>
  <c r="A41" i="5"/>
  <c r="E40" i="5"/>
  <c r="D40" i="5"/>
  <c r="C40" i="5"/>
  <c r="B40" i="5"/>
  <c r="A40" i="5"/>
  <c r="I39" i="5"/>
  <c r="H39" i="5"/>
  <c r="E39" i="5"/>
  <c r="F39" i="5" s="1"/>
  <c r="D39" i="5"/>
  <c r="C39" i="5"/>
  <c r="B39" i="5"/>
  <c r="A39" i="5"/>
  <c r="N38" i="5"/>
  <c r="M38" i="5"/>
  <c r="I38" i="5"/>
  <c r="F38" i="5"/>
  <c r="E38" i="5"/>
  <c r="H38" i="5" s="1"/>
  <c r="D38" i="5"/>
  <c r="C38" i="5"/>
  <c r="B38" i="5"/>
  <c r="A38" i="5"/>
  <c r="E37" i="5"/>
  <c r="D37" i="5"/>
  <c r="C37" i="5"/>
  <c r="B37" i="5"/>
  <c r="A37" i="5"/>
  <c r="M36" i="5"/>
  <c r="F36" i="5"/>
  <c r="E36" i="5"/>
  <c r="H36" i="5" s="1"/>
  <c r="I36" i="5" s="1"/>
  <c r="D36" i="5"/>
  <c r="C36" i="5"/>
  <c r="B36" i="5"/>
  <c r="A36" i="5"/>
  <c r="E35" i="5"/>
  <c r="D35" i="5"/>
  <c r="C35" i="5"/>
  <c r="B35" i="5"/>
  <c r="A35" i="5"/>
  <c r="E34" i="5"/>
  <c r="D34" i="5"/>
  <c r="C34" i="5"/>
  <c r="B34" i="5"/>
  <c r="A34" i="5"/>
  <c r="H33" i="5"/>
  <c r="I33" i="5" s="1"/>
  <c r="E33" i="5"/>
  <c r="F33" i="5" s="1"/>
  <c r="D33" i="5"/>
  <c r="C33" i="5"/>
  <c r="B33" i="5"/>
  <c r="A33" i="5"/>
  <c r="E32" i="5"/>
  <c r="D32" i="5"/>
  <c r="C32" i="5"/>
  <c r="B32" i="5"/>
  <c r="A32" i="5"/>
  <c r="H31" i="5"/>
  <c r="I31" i="5" s="1"/>
  <c r="E31" i="5"/>
  <c r="F31" i="5" s="1"/>
  <c r="D31" i="5"/>
  <c r="C31" i="5"/>
  <c r="B31" i="5"/>
  <c r="A31" i="5"/>
  <c r="N30" i="5"/>
  <c r="M30" i="5"/>
  <c r="K30" i="5"/>
  <c r="I30" i="5"/>
  <c r="F30" i="5"/>
  <c r="E30" i="5"/>
  <c r="H30" i="5" s="1"/>
  <c r="D30" i="5"/>
  <c r="C30" i="5"/>
  <c r="B30" i="5"/>
  <c r="A30" i="5"/>
  <c r="K29" i="5"/>
  <c r="H29" i="5"/>
  <c r="I29" i="5" s="1"/>
  <c r="E29" i="5"/>
  <c r="F29" i="5" s="1"/>
  <c r="D29" i="5"/>
  <c r="C29" i="5"/>
  <c r="B29" i="5"/>
  <c r="A29" i="5"/>
  <c r="M28" i="5"/>
  <c r="K28" i="5"/>
  <c r="F28" i="5"/>
  <c r="E28" i="5"/>
  <c r="H28" i="5" s="1"/>
  <c r="I28" i="5" s="1"/>
  <c r="D28" i="5"/>
  <c r="C28" i="5"/>
  <c r="B28" i="5"/>
  <c r="A28" i="5"/>
  <c r="E27" i="5"/>
  <c r="D27" i="5"/>
  <c r="C27" i="5"/>
  <c r="B27" i="5"/>
  <c r="A27" i="5"/>
  <c r="E26" i="5"/>
  <c r="D26" i="5"/>
  <c r="C26" i="5"/>
  <c r="B26" i="5"/>
  <c r="A26" i="5"/>
  <c r="E25" i="5"/>
  <c r="D25" i="5"/>
  <c r="C25" i="5"/>
  <c r="B25" i="5"/>
  <c r="A25" i="5"/>
  <c r="E24" i="5"/>
  <c r="D24" i="5"/>
  <c r="C24" i="5"/>
  <c r="B24" i="5"/>
  <c r="A24" i="5"/>
  <c r="E23" i="5"/>
  <c r="D23" i="5"/>
  <c r="C23" i="5"/>
  <c r="B23" i="5"/>
  <c r="A23" i="5"/>
  <c r="F22" i="5"/>
  <c r="E22" i="5"/>
  <c r="D22" i="5"/>
  <c r="C22" i="5"/>
  <c r="B22" i="5"/>
  <c r="A22" i="5"/>
  <c r="E21" i="5"/>
  <c r="D21" i="5"/>
  <c r="C21" i="5"/>
  <c r="B21" i="5"/>
  <c r="A21" i="5"/>
  <c r="E20" i="5"/>
  <c r="D20" i="5"/>
  <c r="C20" i="5"/>
  <c r="B20" i="5"/>
  <c r="A20" i="5"/>
  <c r="E19" i="5"/>
  <c r="D19" i="5"/>
  <c r="C19" i="5"/>
  <c r="B19" i="5"/>
  <c r="A19" i="5"/>
  <c r="I18" i="5"/>
  <c r="E18" i="5"/>
  <c r="H18" i="5" s="1"/>
  <c r="D18" i="5"/>
  <c r="C18" i="5"/>
  <c r="B18" i="5"/>
  <c r="A18" i="5"/>
  <c r="E17" i="5"/>
  <c r="D17" i="5"/>
  <c r="C17" i="5"/>
  <c r="B17" i="5"/>
  <c r="A17" i="5"/>
  <c r="E16" i="5"/>
  <c r="D16" i="5"/>
  <c r="C16" i="5"/>
  <c r="B16" i="5"/>
  <c r="A16" i="5"/>
  <c r="E15" i="5"/>
  <c r="D15" i="5"/>
  <c r="C15" i="5"/>
  <c r="B15" i="5"/>
  <c r="A15" i="5"/>
  <c r="E14" i="5"/>
  <c r="D14" i="5"/>
  <c r="C14" i="5"/>
  <c r="F14" i="5" s="1"/>
  <c r="B14" i="5"/>
  <c r="A14" i="5"/>
  <c r="E13" i="5"/>
  <c r="D13" i="5"/>
  <c r="C13" i="5"/>
  <c r="B13" i="5"/>
  <c r="A13" i="5"/>
  <c r="E12" i="5"/>
  <c r="D12" i="5"/>
  <c r="C12" i="5"/>
  <c r="F12" i="5" s="1"/>
  <c r="B12" i="5"/>
  <c r="A12" i="5"/>
  <c r="E11" i="5"/>
  <c r="D11" i="5"/>
  <c r="C11" i="5"/>
  <c r="B11" i="5"/>
  <c r="A11" i="5"/>
  <c r="F10" i="5"/>
  <c r="E10" i="5"/>
  <c r="D10" i="5"/>
  <c r="C10" i="5"/>
  <c r="B10" i="5"/>
  <c r="A10" i="5"/>
  <c r="E9" i="5"/>
  <c r="D9" i="5"/>
  <c r="C9" i="5"/>
  <c r="B9" i="5"/>
  <c r="A9" i="5"/>
  <c r="E8" i="5"/>
  <c r="D8" i="5"/>
  <c r="C8" i="5"/>
  <c r="B8" i="5"/>
  <c r="A8" i="5"/>
  <c r="H7" i="5"/>
  <c r="I7" i="5" s="1"/>
  <c r="E7" i="5"/>
  <c r="F7" i="5" s="1"/>
  <c r="D7" i="5"/>
  <c r="C7" i="5"/>
  <c r="B7" i="5"/>
  <c r="A7" i="5"/>
  <c r="I6" i="5"/>
  <c r="F6" i="5"/>
  <c r="E6" i="5"/>
  <c r="H6" i="5" s="1"/>
  <c r="D6" i="5"/>
  <c r="C6" i="5"/>
  <c r="B6" i="5"/>
  <c r="A6" i="5"/>
  <c r="E5" i="5"/>
  <c r="D5" i="5"/>
  <c r="C5" i="5"/>
  <c r="B5" i="5"/>
  <c r="A5" i="5"/>
  <c r="M4" i="5"/>
  <c r="F4" i="5"/>
  <c r="E4" i="5"/>
  <c r="H4" i="5" s="1"/>
  <c r="I4" i="5" s="1"/>
  <c r="D4" i="5"/>
  <c r="C4" i="5"/>
  <c r="B4" i="5"/>
  <c r="A4" i="5"/>
  <c r="E3" i="5"/>
  <c r="D3" i="5"/>
  <c r="C3" i="5"/>
  <c r="B3" i="5"/>
  <c r="A3" i="5"/>
  <c r="I2" i="5"/>
  <c r="F2" i="5"/>
  <c r="E2" i="5"/>
  <c r="H2" i="5" s="1"/>
  <c r="D2" i="5"/>
  <c r="C2" i="5"/>
  <c r="B2" i="5"/>
  <c r="A2" i="5"/>
  <c r="H151" i="4"/>
  <c r="I151" i="4" s="1"/>
  <c r="G151" i="4"/>
  <c r="E151" i="4"/>
  <c r="F151" i="4" s="1"/>
  <c r="D151" i="4"/>
  <c r="C151" i="4"/>
  <c r="B151" i="4"/>
  <c r="A151" i="4"/>
  <c r="G150" i="4"/>
  <c r="E150" i="4"/>
  <c r="F150" i="4" s="1"/>
  <c r="D150" i="4"/>
  <c r="C150" i="4"/>
  <c r="B150" i="4"/>
  <c r="A150" i="4"/>
  <c r="H150" i="4" s="1"/>
  <c r="I150" i="4" s="1"/>
  <c r="G149" i="4"/>
  <c r="F149" i="4"/>
  <c r="E149" i="4"/>
  <c r="D149" i="4"/>
  <c r="C149" i="4"/>
  <c r="B149" i="4"/>
  <c r="A149" i="4"/>
  <c r="G148" i="4"/>
  <c r="F148" i="4"/>
  <c r="E148" i="4"/>
  <c r="D148" i="4"/>
  <c r="C148" i="4"/>
  <c r="B148" i="4"/>
  <c r="A148" i="4"/>
  <c r="I147" i="4"/>
  <c r="G147" i="4"/>
  <c r="E147" i="4"/>
  <c r="F147" i="4" s="1"/>
  <c r="D147" i="4"/>
  <c r="C147" i="4"/>
  <c r="B147" i="4"/>
  <c r="A147" i="4"/>
  <c r="H147" i="4" s="1"/>
  <c r="I146" i="4"/>
  <c r="G146" i="4"/>
  <c r="E146" i="4"/>
  <c r="F146" i="4" s="1"/>
  <c r="D146" i="4"/>
  <c r="C146" i="4"/>
  <c r="B146" i="4"/>
  <c r="A146" i="4"/>
  <c r="H146" i="4" s="1"/>
  <c r="I145" i="4"/>
  <c r="G145" i="4"/>
  <c r="E145" i="4"/>
  <c r="F145" i="4" s="1"/>
  <c r="D145" i="4"/>
  <c r="C145" i="4"/>
  <c r="B145" i="4"/>
  <c r="A145" i="4"/>
  <c r="H145" i="4" s="1"/>
  <c r="L144" i="4"/>
  <c r="K144" i="4"/>
  <c r="H144" i="4"/>
  <c r="I144" i="4" s="1"/>
  <c r="G144" i="4"/>
  <c r="F144" i="4"/>
  <c r="E144" i="4"/>
  <c r="D144" i="4"/>
  <c r="C144" i="4"/>
  <c r="B144" i="4"/>
  <c r="A144" i="4"/>
  <c r="H143" i="4"/>
  <c r="I143" i="4" s="1"/>
  <c r="G143" i="4"/>
  <c r="E143" i="4"/>
  <c r="F143" i="4" s="1"/>
  <c r="D143" i="4"/>
  <c r="C143" i="4"/>
  <c r="B143" i="4"/>
  <c r="A143" i="4"/>
  <c r="G142" i="4"/>
  <c r="E142" i="4"/>
  <c r="F142" i="4" s="1"/>
  <c r="D142" i="4"/>
  <c r="C142" i="4"/>
  <c r="B142" i="4"/>
  <c r="A142" i="4"/>
  <c r="H142" i="4" s="1"/>
  <c r="I142" i="4" s="1"/>
  <c r="K141" i="4"/>
  <c r="I141" i="4"/>
  <c r="G141" i="4"/>
  <c r="F141" i="4"/>
  <c r="E141" i="4"/>
  <c r="D141" i="4"/>
  <c r="C141" i="4"/>
  <c r="B141" i="4"/>
  <c r="A141" i="4"/>
  <c r="H141" i="4" s="1"/>
  <c r="H140" i="4"/>
  <c r="I140" i="4" s="1"/>
  <c r="G140" i="4"/>
  <c r="F140" i="4"/>
  <c r="E140" i="4"/>
  <c r="D140" i="4"/>
  <c r="C140" i="4"/>
  <c r="B140" i="4"/>
  <c r="A140" i="4"/>
  <c r="M139" i="4"/>
  <c r="I139" i="4"/>
  <c r="H139" i="4"/>
  <c r="G139" i="4"/>
  <c r="E139" i="4"/>
  <c r="F139" i="4" s="1"/>
  <c r="D139" i="4"/>
  <c r="C139" i="4"/>
  <c r="B139" i="4"/>
  <c r="A139" i="4"/>
  <c r="M138" i="4"/>
  <c r="L138" i="4"/>
  <c r="H138" i="4"/>
  <c r="I138" i="4" s="1"/>
  <c r="K138" i="4" s="1"/>
  <c r="G138" i="4"/>
  <c r="F138" i="4"/>
  <c r="E138" i="4"/>
  <c r="D138" i="4"/>
  <c r="C138" i="4"/>
  <c r="B138" i="4"/>
  <c r="A138" i="4"/>
  <c r="K137" i="4"/>
  <c r="G137" i="4"/>
  <c r="E137" i="4"/>
  <c r="F137" i="4" s="1"/>
  <c r="D137" i="4"/>
  <c r="C137" i="4"/>
  <c r="B137" i="4"/>
  <c r="A137" i="4"/>
  <c r="H137" i="4" s="1"/>
  <c r="I137" i="4" s="1"/>
  <c r="K136" i="4"/>
  <c r="H136" i="4"/>
  <c r="I136" i="4" s="1"/>
  <c r="G136" i="4"/>
  <c r="F136" i="4"/>
  <c r="E136" i="4"/>
  <c r="D136" i="4"/>
  <c r="C136" i="4"/>
  <c r="B136" i="4"/>
  <c r="A136" i="4"/>
  <c r="H135" i="4"/>
  <c r="I135" i="4" s="1"/>
  <c r="G135" i="4"/>
  <c r="E135" i="4"/>
  <c r="F135" i="4" s="1"/>
  <c r="D135" i="4"/>
  <c r="C135" i="4"/>
  <c r="B135" i="4"/>
  <c r="A135" i="4"/>
  <c r="L134" i="4"/>
  <c r="G134" i="4"/>
  <c r="E134" i="4"/>
  <c r="F134" i="4" s="1"/>
  <c r="D134" i="4"/>
  <c r="C134" i="4"/>
  <c r="B134" i="4"/>
  <c r="A134" i="4"/>
  <c r="H134" i="4" s="1"/>
  <c r="I134" i="4" s="1"/>
  <c r="G133" i="4"/>
  <c r="F133" i="4"/>
  <c r="E133" i="4"/>
  <c r="D133" i="4"/>
  <c r="C133" i="4"/>
  <c r="B133" i="4"/>
  <c r="A133" i="4"/>
  <c r="G132" i="4"/>
  <c r="F132" i="4"/>
  <c r="E132" i="4"/>
  <c r="D132" i="4"/>
  <c r="C132" i="4"/>
  <c r="B132" i="4"/>
  <c r="A132" i="4"/>
  <c r="I131" i="4"/>
  <c r="G131" i="4"/>
  <c r="E131" i="4"/>
  <c r="F131" i="4" s="1"/>
  <c r="D131" i="4"/>
  <c r="C131" i="4"/>
  <c r="B131" i="4"/>
  <c r="A131" i="4"/>
  <c r="H131" i="4" s="1"/>
  <c r="I130" i="4"/>
  <c r="G130" i="4"/>
  <c r="E130" i="4"/>
  <c r="F130" i="4" s="1"/>
  <c r="D130" i="4"/>
  <c r="C130" i="4"/>
  <c r="B130" i="4"/>
  <c r="A130" i="4"/>
  <c r="H130" i="4" s="1"/>
  <c r="I129" i="4"/>
  <c r="G129" i="4"/>
  <c r="E129" i="4"/>
  <c r="F129" i="4" s="1"/>
  <c r="D129" i="4"/>
  <c r="C129" i="4"/>
  <c r="B129" i="4"/>
  <c r="A129" i="4"/>
  <c r="H129" i="4" s="1"/>
  <c r="L128" i="4"/>
  <c r="K128" i="4"/>
  <c r="H128" i="4"/>
  <c r="I128" i="4" s="1"/>
  <c r="G128" i="4"/>
  <c r="F128" i="4"/>
  <c r="E128" i="4"/>
  <c r="D128" i="4"/>
  <c r="C128" i="4"/>
  <c r="B128" i="4"/>
  <c r="A128" i="4"/>
  <c r="H127" i="4"/>
  <c r="I127" i="4" s="1"/>
  <c r="G127" i="4"/>
  <c r="E127" i="4"/>
  <c r="F127" i="4" s="1"/>
  <c r="D127" i="4"/>
  <c r="C127" i="4"/>
  <c r="B127" i="4"/>
  <c r="A127" i="4"/>
  <c r="G126" i="4"/>
  <c r="E126" i="4"/>
  <c r="F126" i="4" s="1"/>
  <c r="D126" i="4"/>
  <c r="C126" i="4"/>
  <c r="B126" i="4"/>
  <c r="A126" i="4"/>
  <c r="H126" i="4" s="1"/>
  <c r="I126" i="4" s="1"/>
  <c r="K125" i="4"/>
  <c r="I125" i="4"/>
  <c r="G125" i="4"/>
  <c r="F125" i="4"/>
  <c r="E125" i="4"/>
  <c r="D125" i="4"/>
  <c r="C125" i="4"/>
  <c r="B125" i="4"/>
  <c r="A125" i="4"/>
  <c r="H125" i="4" s="1"/>
  <c r="H124" i="4"/>
  <c r="I124" i="4" s="1"/>
  <c r="G124" i="4"/>
  <c r="F124" i="4"/>
  <c r="E124" i="4"/>
  <c r="D124" i="4"/>
  <c r="C124" i="4"/>
  <c r="B124" i="4"/>
  <c r="A124" i="4"/>
  <c r="M123" i="4"/>
  <c r="I123" i="4"/>
  <c r="H123" i="4"/>
  <c r="G123" i="4"/>
  <c r="E123" i="4"/>
  <c r="F123" i="4" s="1"/>
  <c r="D123" i="4"/>
  <c r="C123" i="4"/>
  <c r="B123" i="4"/>
  <c r="A123" i="4"/>
  <c r="M122" i="4"/>
  <c r="L122" i="4"/>
  <c r="H122" i="4"/>
  <c r="I122" i="4" s="1"/>
  <c r="K122" i="4" s="1"/>
  <c r="G122" i="4"/>
  <c r="F122" i="4"/>
  <c r="E122" i="4"/>
  <c r="D122" i="4"/>
  <c r="C122" i="4"/>
  <c r="B122" i="4"/>
  <c r="A122" i="4"/>
  <c r="K121" i="4"/>
  <c r="G121" i="4"/>
  <c r="E121" i="4"/>
  <c r="F121" i="4" s="1"/>
  <c r="D121" i="4"/>
  <c r="C121" i="4"/>
  <c r="B121" i="4"/>
  <c r="A121" i="4"/>
  <c r="H121" i="4" s="1"/>
  <c r="I121" i="4" s="1"/>
  <c r="K120" i="4"/>
  <c r="H120" i="4"/>
  <c r="I120" i="4" s="1"/>
  <c r="G120" i="4"/>
  <c r="F120" i="4"/>
  <c r="E120" i="4"/>
  <c r="D120" i="4"/>
  <c r="C120" i="4"/>
  <c r="B120" i="4"/>
  <c r="A120" i="4"/>
  <c r="H119" i="4"/>
  <c r="I119" i="4" s="1"/>
  <c r="G119" i="4"/>
  <c r="E119" i="4"/>
  <c r="F119" i="4" s="1"/>
  <c r="D119" i="4"/>
  <c r="C119" i="4"/>
  <c r="B119" i="4"/>
  <c r="A119" i="4"/>
  <c r="L118" i="4"/>
  <c r="G118" i="4"/>
  <c r="E118" i="4"/>
  <c r="F118" i="4" s="1"/>
  <c r="D118" i="4"/>
  <c r="C118" i="4"/>
  <c r="B118" i="4"/>
  <c r="A118" i="4"/>
  <c r="H118" i="4" s="1"/>
  <c r="I118" i="4" s="1"/>
  <c r="G117" i="4"/>
  <c r="F117" i="4"/>
  <c r="E117" i="4"/>
  <c r="D117" i="4"/>
  <c r="C117" i="4"/>
  <c r="B117" i="4"/>
  <c r="A117" i="4"/>
  <c r="G116" i="4"/>
  <c r="F116" i="4"/>
  <c r="E116" i="4"/>
  <c r="D116" i="4"/>
  <c r="C116" i="4"/>
  <c r="B116" i="4"/>
  <c r="A116" i="4"/>
  <c r="I115" i="4"/>
  <c r="G115" i="4"/>
  <c r="E115" i="4"/>
  <c r="F115" i="4" s="1"/>
  <c r="D115" i="4"/>
  <c r="C115" i="4"/>
  <c r="B115" i="4"/>
  <c r="A115" i="4"/>
  <c r="H115" i="4" s="1"/>
  <c r="I114" i="4"/>
  <c r="G114" i="4"/>
  <c r="E114" i="4"/>
  <c r="F114" i="4" s="1"/>
  <c r="D114" i="4"/>
  <c r="C114" i="4"/>
  <c r="B114" i="4"/>
  <c r="A114" i="4"/>
  <c r="H114" i="4" s="1"/>
  <c r="I113" i="4"/>
  <c r="G113" i="4"/>
  <c r="E113" i="4"/>
  <c r="F113" i="4" s="1"/>
  <c r="D113" i="4"/>
  <c r="C113" i="4"/>
  <c r="B113" i="4"/>
  <c r="A113" i="4"/>
  <c r="H113" i="4" s="1"/>
  <c r="L112" i="4"/>
  <c r="K112" i="4"/>
  <c r="H112" i="4"/>
  <c r="I112" i="4" s="1"/>
  <c r="G112" i="4"/>
  <c r="F112" i="4"/>
  <c r="E112" i="4"/>
  <c r="D112" i="4"/>
  <c r="C112" i="4"/>
  <c r="B112" i="4"/>
  <c r="A112" i="4"/>
  <c r="H111" i="4"/>
  <c r="I111" i="4" s="1"/>
  <c r="G111" i="4"/>
  <c r="E111" i="4"/>
  <c r="F111" i="4" s="1"/>
  <c r="D111" i="4"/>
  <c r="C111" i="4"/>
  <c r="B111" i="4"/>
  <c r="A111" i="4"/>
  <c r="G110" i="4"/>
  <c r="E110" i="4"/>
  <c r="F110" i="4" s="1"/>
  <c r="D110" i="4"/>
  <c r="C110" i="4"/>
  <c r="B110" i="4"/>
  <c r="A110" i="4"/>
  <c r="H110" i="4" s="1"/>
  <c r="I110" i="4" s="1"/>
  <c r="K109" i="4"/>
  <c r="I109" i="4"/>
  <c r="G109" i="4"/>
  <c r="F109" i="4"/>
  <c r="E109" i="4"/>
  <c r="D109" i="4"/>
  <c r="C109" i="4"/>
  <c r="B109" i="4"/>
  <c r="A109" i="4"/>
  <c r="H109" i="4" s="1"/>
  <c r="H108" i="4"/>
  <c r="I108" i="4" s="1"/>
  <c r="G108" i="4"/>
  <c r="F108" i="4"/>
  <c r="E108" i="4"/>
  <c r="D108" i="4"/>
  <c r="C108" i="4"/>
  <c r="B108" i="4"/>
  <c r="A108" i="4"/>
  <c r="M107" i="4"/>
  <c r="I107" i="4"/>
  <c r="H107" i="4"/>
  <c r="G107" i="4"/>
  <c r="E107" i="4"/>
  <c r="F107" i="4" s="1"/>
  <c r="D107" i="4"/>
  <c r="C107" i="4"/>
  <c r="B107" i="4"/>
  <c r="A107" i="4"/>
  <c r="M106" i="4"/>
  <c r="L106" i="4"/>
  <c r="H106" i="4"/>
  <c r="I106" i="4" s="1"/>
  <c r="K106" i="4" s="1"/>
  <c r="G106" i="4"/>
  <c r="F106" i="4"/>
  <c r="E106" i="4"/>
  <c r="D106" i="4"/>
  <c r="C106" i="4"/>
  <c r="B106" i="4"/>
  <c r="A106" i="4"/>
  <c r="K105" i="4"/>
  <c r="G105" i="4"/>
  <c r="E105" i="4"/>
  <c r="F105" i="4" s="1"/>
  <c r="D105" i="4"/>
  <c r="C105" i="4"/>
  <c r="B105" i="4"/>
  <c r="A105" i="4"/>
  <c r="H105" i="4" s="1"/>
  <c r="I105" i="4" s="1"/>
  <c r="K104" i="4"/>
  <c r="H104" i="4"/>
  <c r="I104" i="4" s="1"/>
  <c r="G104" i="4"/>
  <c r="F104" i="4"/>
  <c r="E104" i="4"/>
  <c r="D104" i="4"/>
  <c r="C104" i="4"/>
  <c r="B104" i="4"/>
  <c r="A104" i="4"/>
  <c r="H103" i="4"/>
  <c r="I103" i="4" s="1"/>
  <c r="G103" i="4"/>
  <c r="E103" i="4"/>
  <c r="F103" i="4" s="1"/>
  <c r="D103" i="4"/>
  <c r="C103" i="4"/>
  <c r="B103" i="4"/>
  <c r="A103" i="4"/>
  <c r="G102" i="4"/>
  <c r="E102" i="4"/>
  <c r="F102" i="4" s="1"/>
  <c r="D102" i="4"/>
  <c r="C102" i="4"/>
  <c r="B102" i="4"/>
  <c r="A102" i="4"/>
  <c r="H102" i="4" s="1"/>
  <c r="I102" i="4" s="1"/>
  <c r="G101" i="4"/>
  <c r="F101" i="4"/>
  <c r="E101" i="4"/>
  <c r="D101" i="4"/>
  <c r="C101" i="4"/>
  <c r="B101" i="4"/>
  <c r="A101" i="4"/>
  <c r="G100" i="4"/>
  <c r="F100" i="4"/>
  <c r="E100" i="4"/>
  <c r="D100" i="4"/>
  <c r="C100" i="4"/>
  <c r="B100" i="4"/>
  <c r="A100" i="4"/>
  <c r="I99" i="4"/>
  <c r="G99" i="4"/>
  <c r="E99" i="4"/>
  <c r="F99" i="4" s="1"/>
  <c r="D99" i="4"/>
  <c r="C99" i="4"/>
  <c r="B99" i="4"/>
  <c r="A99" i="4"/>
  <c r="H99" i="4" s="1"/>
  <c r="G98" i="4"/>
  <c r="E98" i="4"/>
  <c r="F98" i="4" s="1"/>
  <c r="D98" i="4"/>
  <c r="C98" i="4"/>
  <c r="B98" i="4"/>
  <c r="A98" i="4"/>
  <c r="H98" i="4" s="1"/>
  <c r="I98" i="4" s="1"/>
  <c r="L98" i="4" s="1"/>
  <c r="K97" i="4"/>
  <c r="H97" i="4"/>
  <c r="I97" i="4" s="1"/>
  <c r="G97" i="4"/>
  <c r="F97" i="4"/>
  <c r="E97" i="4"/>
  <c r="D97" i="4"/>
  <c r="C97" i="4"/>
  <c r="B97" i="4"/>
  <c r="A97" i="4"/>
  <c r="I96" i="4"/>
  <c r="G96" i="4"/>
  <c r="E96" i="4"/>
  <c r="F96" i="4" s="1"/>
  <c r="D96" i="4"/>
  <c r="C96" i="4"/>
  <c r="B96" i="4"/>
  <c r="A96" i="4"/>
  <c r="H96" i="4" s="1"/>
  <c r="H95" i="4"/>
  <c r="I95" i="4" s="1"/>
  <c r="G95" i="4"/>
  <c r="E95" i="4"/>
  <c r="F95" i="4" s="1"/>
  <c r="D95" i="4"/>
  <c r="C95" i="4"/>
  <c r="B95" i="4"/>
  <c r="A95" i="4"/>
  <c r="I94" i="4"/>
  <c r="G94" i="4"/>
  <c r="F94" i="4"/>
  <c r="E94" i="4"/>
  <c r="D94" i="4"/>
  <c r="C94" i="4"/>
  <c r="B94" i="4"/>
  <c r="A94" i="4"/>
  <c r="H94" i="4" s="1"/>
  <c r="L93" i="4"/>
  <c r="K93" i="4"/>
  <c r="H93" i="4"/>
  <c r="I93" i="4" s="1"/>
  <c r="M93" i="4" s="1"/>
  <c r="G93" i="4"/>
  <c r="F93" i="4"/>
  <c r="E93" i="4"/>
  <c r="D93" i="4"/>
  <c r="C93" i="4"/>
  <c r="B93" i="4"/>
  <c r="A93" i="4"/>
  <c r="K92" i="4"/>
  <c r="G92" i="4"/>
  <c r="E92" i="4"/>
  <c r="F92" i="4" s="1"/>
  <c r="D92" i="4"/>
  <c r="C92" i="4"/>
  <c r="B92" i="4"/>
  <c r="A92" i="4"/>
  <c r="H92" i="4" s="1"/>
  <c r="I92" i="4" s="1"/>
  <c r="H91" i="4"/>
  <c r="I91" i="4" s="1"/>
  <c r="G91" i="4"/>
  <c r="F91" i="4"/>
  <c r="E91" i="4"/>
  <c r="D91" i="4"/>
  <c r="C91" i="4"/>
  <c r="B91" i="4"/>
  <c r="A91" i="4"/>
  <c r="G90" i="4"/>
  <c r="E90" i="4"/>
  <c r="F90" i="4" s="1"/>
  <c r="D90" i="4"/>
  <c r="C90" i="4"/>
  <c r="B90" i="4"/>
  <c r="A90" i="4"/>
  <c r="H90" i="4" s="1"/>
  <c r="I90" i="4" s="1"/>
  <c r="L89" i="4"/>
  <c r="K89" i="4"/>
  <c r="H89" i="4"/>
  <c r="I89" i="4" s="1"/>
  <c r="G89" i="4"/>
  <c r="F89" i="4"/>
  <c r="E89" i="4"/>
  <c r="D89" i="4"/>
  <c r="C89" i="4"/>
  <c r="B89" i="4"/>
  <c r="A89" i="4"/>
  <c r="G88" i="4"/>
  <c r="E88" i="4"/>
  <c r="F88" i="4" s="1"/>
  <c r="D88" i="4"/>
  <c r="C88" i="4"/>
  <c r="B88" i="4"/>
  <c r="A88" i="4"/>
  <c r="H88" i="4" s="1"/>
  <c r="I88" i="4" s="1"/>
  <c r="L87" i="4"/>
  <c r="G87" i="4"/>
  <c r="F87" i="4"/>
  <c r="E87" i="4"/>
  <c r="D87" i="4"/>
  <c r="C87" i="4"/>
  <c r="B87" i="4"/>
  <c r="A87" i="4"/>
  <c r="H87" i="4" s="1"/>
  <c r="I87" i="4" s="1"/>
  <c r="I86" i="4"/>
  <c r="G86" i="4"/>
  <c r="E86" i="4"/>
  <c r="F86" i="4" s="1"/>
  <c r="D86" i="4"/>
  <c r="C86" i="4"/>
  <c r="B86" i="4"/>
  <c r="A86" i="4"/>
  <c r="H86" i="4" s="1"/>
  <c r="L85" i="4"/>
  <c r="H85" i="4"/>
  <c r="I85" i="4" s="1"/>
  <c r="G85" i="4"/>
  <c r="F85" i="4"/>
  <c r="E85" i="4"/>
  <c r="D85" i="4"/>
  <c r="C85" i="4"/>
  <c r="B85" i="4"/>
  <c r="A85" i="4"/>
  <c r="I84" i="4"/>
  <c r="H84" i="4"/>
  <c r="G84" i="4"/>
  <c r="E84" i="4"/>
  <c r="F84" i="4" s="1"/>
  <c r="D84" i="4"/>
  <c r="C84" i="4"/>
  <c r="B84" i="4"/>
  <c r="A84" i="4"/>
  <c r="M83" i="4"/>
  <c r="H83" i="4"/>
  <c r="I83" i="4" s="1"/>
  <c r="K83" i="4" s="1"/>
  <c r="G83" i="4"/>
  <c r="F83" i="4"/>
  <c r="E83" i="4"/>
  <c r="D83" i="4"/>
  <c r="C83" i="4"/>
  <c r="B83" i="4"/>
  <c r="A83" i="4"/>
  <c r="G82" i="4"/>
  <c r="E82" i="4"/>
  <c r="F82" i="4" s="1"/>
  <c r="D82" i="4"/>
  <c r="C82" i="4"/>
  <c r="B82" i="4"/>
  <c r="A82" i="4"/>
  <c r="H82" i="4" s="1"/>
  <c r="I82" i="4" s="1"/>
  <c r="H81" i="4"/>
  <c r="I81" i="4" s="1"/>
  <c r="G81" i="4"/>
  <c r="F81" i="4"/>
  <c r="E81" i="4"/>
  <c r="D81" i="4"/>
  <c r="C81" i="4"/>
  <c r="B81" i="4"/>
  <c r="A81" i="4"/>
  <c r="K80" i="4"/>
  <c r="G80" i="4"/>
  <c r="E80" i="4"/>
  <c r="F80" i="4" s="1"/>
  <c r="D80" i="4"/>
  <c r="C80" i="4"/>
  <c r="B80" i="4"/>
  <c r="A80" i="4"/>
  <c r="H80" i="4" s="1"/>
  <c r="I80" i="4" s="1"/>
  <c r="H79" i="4"/>
  <c r="I79" i="4" s="1"/>
  <c r="G79" i="4"/>
  <c r="E79" i="4"/>
  <c r="F79" i="4" s="1"/>
  <c r="D79" i="4"/>
  <c r="C79" i="4"/>
  <c r="B79" i="4"/>
  <c r="A79" i="4"/>
  <c r="M78" i="4"/>
  <c r="K78" i="4"/>
  <c r="I78" i="4"/>
  <c r="G78" i="4"/>
  <c r="F78" i="4"/>
  <c r="E78" i="4"/>
  <c r="D78" i="4"/>
  <c r="C78" i="4"/>
  <c r="B78" i="4"/>
  <c r="A78" i="4"/>
  <c r="H78" i="4" s="1"/>
  <c r="L77" i="4"/>
  <c r="K77" i="4"/>
  <c r="H77" i="4"/>
  <c r="I77" i="4" s="1"/>
  <c r="M77" i="4" s="1"/>
  <c r="G77" i="4"/>
  <c r="F77" i="4"/>
  <c r="E77" i="4"/>
  <c r="D77" i="4"/>
  <c r="C77" i="4"/>
  <c r="B77" i="4"/>
  <c r="A77" i="4"/>
  <c r="G76" i="4"/>
  <c r="E76" i="4"/>
  <c r="F76" i="4" s="1"/>
  <c r="D76" i="4"/>
  <c r="C76" i="4"/>
  <c r="B76" i="4"/>
  <c r="A76" i="4"/>
  <c r="H76" i="4" s="1"/>
  <c r="I76" i="4" s="1"/>
  <c r="H75" i="4"/>
  <c r="I75" i="4" s="1"/>
  <c r="G75" i="4"/>
  <c r="E75" i="4"/>
  <c r="F75" i="4" s="1"/>
  <c r="D75" i="4"/>
  <c r="C75" i="4"/>
  <c r="B75" i="4"/>
  <c r="A75" i="4"/>
  <c r="M74" i="4"/>
  <c r="G74" i="4"/>
  <c r="E74" i="4"/>
  <c r="F74" i="4" s="1"/>
  <c r="D74" i="4"/>
  <c r="C74" i="4"/>
  <c r="B74" i="4"/>
  <c r="A74" i="4"/>
  <c r="H74" i="4" s="1"/>
  <c r="I74" i="4" s="1"/>
  <c r="H73" i="4"/>
  <c r="I73" i="4" s="1"/>
  <c r="G73" i="4"/>
  <c r="F73" i="4"/>
  <c r="E73" i="4"/>
  <c r="D73" i="4"/>
  <c r="C73" i="4"/>
  <c r="B73" i="4"/>
  <c r="A73" i="4"/>
  <c r="E72" i="4"/>
  <c r="F72" i="4" s="1"/>
  <c r="D72" i="4"/>
  <c r="C72" i="4"/>
  <c r="B72" i="4"/>
  <c r="A72" i="4"/>
  <c r="H72" i="4" s="1"/>
  <c r="I72" i="4" s="1"/>
  <c r="I71" i="4"/>
  <c r="F71" i="4"/>
  <c r="E71" i="4"/>
  <c r="D71" i="4"/>
  <c r="C71" i="4"/>
  <c r="B71" i="4"/>
  <c r="A71" i="4"/>
  <c r="H71" i="4" s="1"/>
  <c r="I70" i="4"/>
  <c r="E70" i="4"/>
  <c r="D70" i="4"/>
  <c r="C70" i="4"/>
  <c r="B70" i="4"/>
  <c r="A70" i="4"/>
  <c r="H70" i="4" s="1"/>
  <c r="L69" i="4"/>
  <c r="K69" i="4"/>
  <c r="H69" i="4"/>
  <c r="I69" i="4" s="1"/>
  <c r="F69" i="4"/>
  <c r="E69" i="4"/>
  <c r="D69" i="4"/>
  <c r="C69" i="4"/>
  <c r="B69" i="4"/>
  <c r="A69" i="4"/>
  <c r="H68" i="4"/>
  <c r="I68" i="4" s="1"/>
  <c r="E68" i="4"/>
  <c r="D68" i="4"/>
  <c r="C68" i="4"/>
  <c r="B68" i="4"/>
  <c r="A68" i="4"/>
  <c r="E67" i="4"/>
  <c r="F67" i="4" s="1"/>
  <c r="D67" i="4"/>
  <c r="C67" i="4"/>
  <c r="B67" i="4"/>
  <c r="A67" i="4"/>
  <c r="H67" i="4" s="1"/>
  <c r="I67" i="4" s="1"/>
  <c r="E66" i="4"/>
  <c r="F66" i="4" s="1"/>
  <c r="D66" i="4"/>
  <c r="C66" i="4"/>
  <c r="B66" i="4"/>
  <c r="A66" i="4"/>
  <c r="H66" i="4" s="1"/>
  <c r="I66" i="4" s="1"/>
  <c r="H65" i="4"/>
  <c r="I65" i="4" s="1"/>
  <c r="E65" i="4"/>
  <c r="D65" i="4"/>
  <c r="C65" i="4"/>
  <c r="F65" i="4" s="1"/>
  <c r="B65" i="4"/>
  <c r="A65" i="4"/>
  <c r="L64" i="4"/>
  <c r="E64" i="4"/>
  <c r="F64" i="4" s="1"/>
  <c r="D64" i="4"/>
  <c r="C64" i="4"/>
  <c r="B64" i="4"/>
  <c r="A64" i="4"/>
  <c r="H64" i="4" s="1"/>
  <c r="I64" i="4" s="1"/>
  <c r="I63" i="4"/>
  <c r="F63" i="4"/>
  <c r="E63" i="4"/>
  <c r="D63" i="4"/>
  <c r="C63" i="4"/>
  <c r="B63" i="4"/>
  <c r="A63" i="4"/>
  <c r="H63" i="4" s="1"/>
  <c r="I62" i="4"/>
  <c r="E62" i="4"/>
  <c r="D62" i="4"/>
  <c r="C62" i="4"/>
  <c r="B62" i="4"/>
  <c r="A62" i="4"/>
  <c r="H62" i="4" s="1"/>
  <c r="L61" i="4"/>
  <c r="K61" i="4"/>
  <c r="H61" i="4"/>
  <c r="I61" i="4" s="1"/>
  <c r="F61" i="4"/>
  <c r="E61" i="4"/>
  <c r="D61" i="4"/>
  <c r="C61" i="4"/>
  <c r="B61" i="4"/>
  <c r="A61" i="4"/>
  <c r="H60" i="4"/>
  <c r="I60" i="4" s="1"/>
  <c r="E60" i="4"/>
  <c r="D60" i="4"/>
  <c r="C60" i="4"/>
  <c r="B60" i="4"/>
  <c r="A60" i="4"/>
  <c r="E59" i="4"/>
  <c r="F59" i="4" s="1"/>
  <c r="D59" i="4"/>
  <c r="C59" i="4"/>
  <c r="B59" i="4"/>
  <c r="A59" i="4"/>
  <c r="H59" i="4" s="1"/>
  <c r="I59" i="4" s="1"/>
  <c r="M58" i="4"/>
  <c r="E58" i="4"/>
  <c r="F58" i="4" s="1"/>
  <c r="D58" i="4"/>
  <c r="C58" i="4"/>
  <c r="B58" i="4"/>
  <c r="A58" i="4"/>
  <c r="H58" i="4" s="1"/>
  <c r="I58" i="4" s="1"/>
  <c r="H57" i="4"/>
  <c r="I57" i="4" s="1"/>
  <c r="F57" i="4"/>
  <c r="E57" i="4"/>
  <c r="D57" i="4"/>
  <c r="C57" i="4"/>
  <c r="B57" i="4"/>
  <c r="A57" i="4"/>
  <c r="E56" i="4"/>
  <c r="F56" i="4" s="1"/>
  <c r="D56" i="4"/>
  <c r="C56" i="4"/>
  <c r="B56" i="4"/>
  <c r="A56" i="4"/>
  <c r="H56" i="4" s="1"/>
  <c r="I56" i="4" s="1"/>
  <c r="I55" i="4"/>
  <c r="F55" i="4"/>
  <c r="E55" i="4"/>
  <c r="D55" i="4"/>
  <c r="C55" i="4"/>
  <c r="B55" i="4"/>
  <c r="A55" i="4"/>
  <c r="H55" i="4" s="1"/>
  <c r="I54" i="4"/>
  <c r="E54" i="4"/>
  <c r="F54" i="4" s="1"/>
  <c r="D54" i="4"/>
  <c r="C54" i="4"/>
  <c r="B54" i="4"/>
  <c r="A54" i="4"/>
  <c r="H54" i="4" s="1"/>
  <c r="L53" i="4"/>
  <c r="K53" i="4"/>
  <c r="H53" i="4"/>
  <c r="I53" i="4" s="1"/>
  <c r="F53" i="4"/>
  <c r="E53" i="4"/>
  <c r="D53" i="4"/>
  <c r="C53" i="4"/>
  <c r="B53" i="4"/>
  <c r="A53" i="4"/>
  <c r="H52" i="4"/>
  <c r="I52" i="4" s="1"/>
  <c r="E52" i="4"/>
  <c r="F52" i="4" s="1"/>
  <c r="D52" i="4"/>
  <c r="C52" i="4"/>
  <c r="B52" i="4"/>
  <c r="A52" i="4"/>
  <c r="E51" i="4"/>
  <c r="F51" i="4" s="1"/>
  <c r="D51" i="4"/>
  <c r="C51" i="4"/>
  <c r="B51" i="4"/>
  <c r="A51" i="4"/>
  <c r="H51" i="4" s="1"/>
  <c r="I51" i="4" s="1"/>
  <c r="E50" i="4"/>
  <c r="F50" i="4" s="1"/>
  <c r="D50" i="4"/>
  <c r="C50" i="4"/>
  <c r="B50" i="4"/>
  <c r="A50" i="4"/>
  <c r="H50" i="4" s="1"/>
  <c r="I50" i="4" s="1"/>
  <c r="H49" i="4"/>
  <c r="I49" i="4" s="1"/>
  <c r="F49" i="4"/>
  <c r="E49" i="4"/>
  <c r="D49" i="4"/>
  <c r="C49" i="4"/>
  <c r="B49" i="4"/>
  <c r="A49" i="4"/>
  <c r="L48" i="4"/>
  <c r="E48" i="4"/>
  <c r="F48" i="4" s="1"/>
  <c r="D48" i="4"/>
  <c r="C48" i="4"/>
  <c r="B48" i="4"/>
  <c r="A48" i="4"/>
  <c r="H48" i="4" s="1"/>
  <c r="I48" i="4" s="1"/>
  <c r="I47" i="4"/>
  <c r="F47" i="4"/>
  <c r="E47" i="4"/>
  <c r="D47" i="4"/>
  <c r="C47" i="4"/>
  <c r="B47" i="4"/>
  <c r="A47" i="4"/>
  <c r="H47" i="4" s="1"/>
  <c r="I46" i="4"/>
  <c r="E46" i="4"/>
  <c r="F46" i="4" s="1"/>
  <c r="D46" i="4"/>
  <c r="C46" i="4"/>
  <c r="B46" i="4"/>
  <c r="A46" i="4"/>
  <c r="H46" i="4" s="1"/>
  <c r="L45" i="4"/>
  <c r="K45" i="4"/>
  <c r="H45" i="4"/>
  <c r="I45" i="4" s="1"/>
  <c r="F45" i="4"/>
  <c r="E45" i="4"/>
  <c r="D45" i="4"/>
  <c r="C45" i="4"/>
  <c r="B45" i="4"/>
  <c r="A45" i="4"/>
  <c r="H44" i="4"/>
  <c r="I44" i="4" s="1"/>
  <c r="E44" i="4"/>
  <c r="F44" i="4" s="1"/>
  <c r="D44" i="4"/>
  <c r="C44" i="4"/>
  <c r="B44" i="4"/>
  <c r="A44" i="4"/>
  <c r="E43" i="4"/>
  <c r="F43" i="4" s="1"/>
  <c r="D43" i="4"/>
  <c r="C43" i="4"/>
  <c r="B43" i="4"/>
  <c r="A43" i="4"/>
  <c r="H43" i="4" s="1"/>
  <c r="I43" i="4" s="1"/>
  <c r="M42" i="4"/>
  <c r="E42" i="4"/>
  <c r="F42" i="4" s="1"/>
  <c r="D42" i="4"/>
  <c r="C42" i="4"/>
  <c r="B42" i="4"/>
  <c r="A42" i="4"/>
  <c r="H42" i="4" s="1"/>
  <c r="I42" i="4" s="1"/>
  <c r="H41" i="4"/>
  <c r="I41" i="4" s="1"/>
  <c r="F41" i="4"/>
  <c r="E41" i="4"/>
  <c r="D41" i="4"/>
  <c r="C41" i="4"/>
  <c r="B41" i="4"/>
  <c r="A41" i="4"/>
  <c r="H40" i="4"/>
  <c r="I40" i="4" s="1"/>
  <c r="E40" i="4"/>
  <c r="F40" i="4" s="1"/>
  <c r="D40" i="4"/>
  <c r="C40" i="4"/>
  <c r="B40" i="4"/>
  <c r="A40" i="4"/>
  <c r="E39" i="4"/>
  <c r="F39" i="4" s="1"/>
  <c r="D39" i="4"/>
  <c r="C39" i="4"/>
  <c r="B39" i="4"/>
  <c r="A39" i="4"/>
  <c r="H39" i="4" s="1"/>
  <c r="I39" i="4" s="1"/>
  <c r="I38" i="4"/>
  <c r="E38" i="4"/>
  <c r="F38" i="4" s="1"/>
  <c r="D38" i="4"/>
  <c r="C38" i="4"/>
  <c r="B38" i="4"/>
  <c r="A38" i="4"/>
  <c r="H38" i="4" s="1"/>
  <c r="L37" i="4"/>
  <c r="H37" i="4"/>
  <c r="I37" i="4" s="1"/>
  <c r="M37" i="4" s="1"/>
  <c r="F37" i="4"/>
  <c r="E37" i="4"/>
  <c r="D37" i="4"/>
  <c r="C37" i="4"/>
  <c r="B37" i="4"/>
  <c r="A37" i="4"/>
  <c r="H36" i="4"/>
  <c r="I36" i="4" s="1"/>
  <c r="E36" i="4"/>
  <c r="F36" i="4" s="1"/>
  <c r="D36" i="4"/>
  <c r="C36" i="4"/>
  <c r="B36" i="4"/>
  <c r="A36" i="4"/>
  <c r="E35" i="4"/>
  <c r="F35" i="4" s="1"/>
  <c r="D35" i="4"/>
  <c r="C35" i="4"/>
  <c r="B35" i="4"/>
  <c r="A35" i="4"/>
  <c r="H35" i="4" s="1"/>
  <c r="I35" i="4" s="1"/>
  <c r="I34" i="4"/>
  <c r="E34" i="4"/>
  <c r="F34" i="4" s="1"/>
  <c r="D34" i="4"/>
  <c r="C34" i="4"/>
  <c r="B34" i="4"/>
  <c r="A34" i="4"/>
  <c r="H34" i="4" s="1"/>
  <c r="L33" i="4"/>
  <c r="H33" i="4"/>
  <c r="I33" i="4" s="1"/>
  <c r="M33" i="4" s="1"/>
  <c r="F33" i="4"/>
  <c r="E33" i="4"/>
  <c r="D33" i="4"/>
  <c r="C33" i="4"/>
  <c r="B33" i="4"/>
  <c r="A33" i="4"/>
  <c r="L32" i="4"/>
  <c r="H32" i="4"/>
  <c r="I32" i="4" s="1"/>
  <c r="E32" i="4"/>
  <c r="F32" i="4" s="1"/>
  <c r="D32" i="4"/>
  <c r="C32" i="4"/>
  <c r="B32" i="4"/>
  <c r="A32" i="4"/>
  <c r="E31" i="4"/>
  <c r="F31" i="4" s="1"/>
  <c r="D31" i="4"/>
  <c r="C31" i="4"/>
  <c r="B31" i="4"/>
  <c r="A31" i="4"/>
  <c r="H31" i="4" s="1"/>
  <c r="I31" i="4" s="1"/>
  <c r="I30" i="4"/>
  <c r="E30" i="4"/>
  <c r="F30" i="4" s="1"/>
  <c r="D30" i="4"/>
  <c r="C30" i="4"/>
  <c r="B30" i="4"/>
  <c r="A30" i="4"/>
  <c r="H30" i="4" s="1"/>
  <c r="L29" i="4"/>
  <c r="H29" i="4"/>
  <c r="I29" i="4" s="1"/>
  <c r="M29" i="4" s="1"/>
  <c r="F29" i="4"/>
  <c r="E29" i="4"/>
  <c r="D29" i="4"/>
  <c r="C29" i="4"/>
  <c r="B29" i="4"/>
  <c r="A29" i="4"/>
  <c r="L28" i="4"/>
  <c r="H28" i="4"/>
  <c r="I28" i="4" s="1"/>
  <c r="E28" i="4"/>
  <c r="F28" i="4" s="1"/>
  <c r="D28" i="4"/>
  <c r="C28" i="4"/>
  <c r="B28" i="4"/>
  <c r="A28" i="4"/>
  <c r="E27" i="4"/>
  <c r="F27" i="4" s="1"/>
  <c r="D27" i="4"/>
  <c r="C27" i="4"/>
  <c r="B27" i="4"/>
  <c r="A27" i="4"/>
  <c r="H27" i="4" s="1"/>
  <c r="I27" i="4" s="1"/>
  <c r="I26" i="4"/>
  <c r="E26" i="4"/>
  <c r="F26" i="4" s="1"/>
  <c r="D26" i="4"/>
  <c r="C26" i="4"/>
  <c r="B26" i="4"/>
  <c r="A26" i="4"/>
  <c r="H26" i="4" s="1"/>
  <c r="L25" i="4"/>
  <c r="H25" i="4"/>
  <c r="I25" i="4" s="1"/>
  <c r="M25" i="4" s="1"/>
  <c r="E25" i="4"/>
  <c r="D25" i="4"/>
  <c r="C25" i="4"/>
  <c r="F25" i="4" s="1"/>
  <c r="B25" i="4"/>
  <c r="A25" i="4"/>
  <c r="L24" i="4"/>
  <c r="H24" i="4"/>
  <c r="I24" i="4" s="1"/>
  <c r="E24" i="4"/>
  <c r="D24" i="4"/>
  <c r="C24" i="4"/>
  <c r="B24" i="4"/>
  <c r="A24" i="4"/>
  <c r="E23" i="4"/>
  <c r="F23" i="4" s="1"/>
  <c r="D23" i="4"/>
  <c r="C23" i="4"/>
  <c r="B23" i="4"/>
  <c r="A23" i="4"/>
  <c r="H23" i="4" s="1"/>
  <c r="I23" i="4" s="1"/>
  <c r="I22" i="4"/>
  <c r="E22" i="4"/>
  <c r="F22" i="4" s="1"/>
  <c r="D22" i="4"/>
  <c r="C22" i="4"/>
  <c r="B22" i="4"/>
  <c r="A22" i="4"/>
  <c r="H22" i="4" s="1"/>
  <c r="L21" i="4"/>
  <c r="H21" i="4"/>
  <c r="I21" i="4" s="1"/>
  <c r="M21" i="4" s="1"/>
  <c r="E21" i="4"/>
  <c r="D21" i="4"/>
  <c r="C21" i="4"/>
  <c r="F21" i="4" s="1"/>
  <c r="B21" i="4"/>
  <c r="A21" i="4"/>
  <c r="L20" i="4"/>
  <c r="H20" i="4"/>
  <c r="I20" i="4" s="1"/>
  <c r="E20" i="4"/>
  <c r="D20" i="4"/>
  <c r="C20" i="4"/>
  <c r="B20" i="4"/>
  <c r="A20" i="4"/>
  <c r="E19" i="4"/>
  <c r="F19" i="4" s="1"/>
  <c r="D19" i="4"/>
  <c r="C19" i="4"/>
  <c r="B19" i="4"/>
  <c r="A19" i="4"/>
  <c r="H19" i="4" s="1"/>
  <c r="I19" i="4" s="1"/>
  <c r="I18" i="4"/>
  <c r="E18" i="4"/>
  <c r="F18" i="4" s="1"/>
  <c r="D18" i="4"/>
  <c r="C18" i="4"/>
  <c r="B18" i="4"/>
  <c r="A18" i="4"/>
  <c r="H18" i="4" s="1"/>
  <c r="L17" i="4"/>
  <c r="H17" i="4"/>
  <c r="I17" i="4" s="1"/>
  <c r="M17" i="4" s="1"/>
  <c r="E17" i="4"/>
  <c r="D17" i="4"/>
  <c r="C17" i="4"/>
  <c r="F17" i="4" s="1"/>
  <c r="B17" i="4"/>
  <c r="A17" i="4"/>
  <c r="L16" i="4"/>
  <c r="H16" i="4"/>
  <c r="I16" i="4" s="1"/>
  <c r="E16" i="4"/>
  <c r="D16" i="4"/>
  <c r="C16" i="4"/>
  <c r="B16" i="4"/>
  <c r="A16" i="4"/>
  <c r="E15" i="4"/>
  <c r="F15" i="4" s="1"/>
  <c r="D15" i="4"/>
  <c r="C15" i="4"/>
  <c r="B15" i="4"/>
  <c r="A15" i="4"/>
  <c r="H15" i="4" s="1"/>
  <c r="I15" i="4" s="1"/>
  <c r="I14" i="4"/>
  <c r="E14" i="4"/>
  <c r="F14" i="4" s="1"/>
  <c r="D14" i="4"/>
  <c r="C14" i="4"/>
  <c r="B14" i="4"/>
  <c r="A14" i="4"/>
  <c r="H14" i="4" s="1"/>
  <c r="L13" i="4"/>
  <c r="H13" i="4"/>
  <c r="I13" i="4" s="1"/>
  <c r="M13" i="4" s="1"/>
  <c r="E13" i="4"/>
  <c r="D13" i="4"/>
  <c r="C13" i="4"/>
  <c r="F13" i="4" s="1"/>
  <c r="B13" i="4"/>
  <c r="A13" i="4"/>
  <c r="L12" i="4"/>
  <c r="H12" i="4"/>
  <c r="I12" i="4" s="1"/>
  <c r="E12" i="4"/>
  <c r="D12" i="4"/>
  <c r="C12" i="4"/>
  <c r="B12" i="4"/>
  <c r="A12" i="4"/>
  <c r="E11" i="4"/>
  <c r="F11" i="4" s="1"/>
  <c r="D11" i="4"/>
  <c r="C11" i="4"/>
  <c r="B11" i="4"/>
  <c r="A11" i="4"/>
  <c r="H11" i="4" s="1"/>
  <c r="I11" i="4" s="1"/>
  <c r="I10" i="4"/>
  <c r="E10" i="4"/>
  <c r="F10" i="4" s="1"/>
  <c r="D10" i="4"/>
  <c r="C10" i="4"/>
  <c r="B10" i="4"/>
  <c r="A10" i="4"/>
  <c r="H10" i="4" s="1"/>
  <c r="L9" i="4"/>
  <c r="H9" i="4"/>
  <c r="I9" i="4" s="1"/>
  <c r="M9" i="4" s="1"/>
  <c r="E9" i="4"/>
  <c r="D9" i="4"/>
  <c r="C9" i="4"/>
  <c r="F9" i="4" s="1"/>
  <c r="B9" i="4"/>
  <c r="A9" i="4"/>
  <c r="L8" i="4"/>
  <c r="H8" i="4"/>
  <c r="I8" i="4" s="1"/>
  <c r="E8" i="4"/>
  <c r="D8" i="4"/>
  <c r="C8" i="4"/>
  <c r="B8" i="4"/>
  <c r="A8" i="4"/>
  <c r="E7" i="4"/>
  <c r="F7" i="4" s="1"/>
  <c r="D7" i="4"/>
  <c r="C7" i="4"/>
  <c r="B7" i="4"/>
  <c r="A7" i="4"/>
  <c r="H7" i="4" s="1"/>
  <c r="I7" i="4" s="1"/>
  <c r="E6" i="4"/>
  <c r="F6" i="4" s="1"/>
  <c r="D6" i="4"/>
  <c r="C6" i="4"/>
  <c r="B6" i="4"/>
  <c r="A6" i="4"/>
  <c r="L5" i="4"/>
  <c r="H5" i="4"/>
  <c r="I5" i="4" s="1"/>
  <c r="M5" i="4" s="1"/>
  <c r="F5" i="4"/>
  <c r="E5" i="4"/>
  <c r="D5" i="4"/>
  <c r="C5" i="4"/>
  <c r="B5" i="4"/>
  <c r="A5" i="4"/>
  <c r="H4" i="4"/>
  <c r="I4" i="4" s="1"/>
  <c r="E4" i="4"/>
  <c r="F4" i="4" s="1"/>
  <c r="D4" i="4"/>
  <c r="C4" i="4"/>
  <c r="B4" i="4"/>
  <c r="A4" i="4"/>
  <c r="E3" i="4"/>
  <c r="F3" i="4" s="1"/>
  <c r="D3" i="4"/>
  <c r="C3" i="4"/>
  <c r="B3" i="4"/>
  <c r="A3" i="4"/>
  <c r="H3" i="4" s="1"/>
  <c r="I3" i="4" s="1"/>
  <c r="I2" i="4"/>
  <c r="E2" i="4"/>
  <c r="F2" i="4" s="1"/>
  <c r="D2" i="4"/>
  <c r="C2" i="4"/>
  <c r="B2" i="4"/>
  <c r="A2" i="4"/>
  <c r="H2" i="4" s="1"/>
  <c r="J1" i="4"/>
  <c r="H148" i="4" s="1"/>
  <c r="I148" i="4" s="1"/>
  <c r="F28" i="3"/>
  <c r="E28" i="3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L2" i="4" l="1"/>
  <c r="M2" i="4"/>
  <c r="K2" i="4"/>
  <c r="J2" i="4"/>
  <c r="K35" i="4"/>
  <c r="M35" i="4"/>
  <c r="L35" i="4"/>
  <c r="K36" i="4"/>
  <c r="M36" i="4"/>
  <c r="L38" i="4"/>
  <c r="M38" i="4"/>
  <c r="K38" i="4"/>
  <c r="M44" i="4"/>
  <c r="L44" i="4"/>
  <c r="K44" i="4"/>
  <c r="M60" i="4"/>
  <c r="L60" i="4"/>
  <c r="K60" i="4"/>
  <c r="L66" i="4"/>
  <c r="K66" i="4"/>
  <c r="L70" i="4"/>
  <c r="K70" i="4"/>
  <c r="M70" i="4"/>
  <c r="K72" i="4"/>
  <c r="M76" i="4"/>
  <c r="K76" i="4"/>
  <c r="K84" i="4"/>
  <c r="M84" i="4"/>
  <c r="L84" i="4"/>
  <c r="L86" i="4"/>
  <c r="M86" i="4"/>
  <c r="K86" i="4"/>
  <c r="K91" i="4"/>
  <c r="L91" i="4"/>
  <c r="K102" i="4"/>
  <c r="M102" i="4"/>
  <c r="M108" i="4"/>
  <c r="K108" i="4"/>
  <c r="L108" i="4"/>
  <c r="K114" i="4"/>
  <c r="L114" i="4"/>
  <c r="M114" i="4"/>
  <c r="L119" i="4"/>
  <c r="M119" i="4"/>
  <c r="K119" i="4"/>
  <c r="K142" i="4"/>
  <c r="M142" i="4"/>
  <c r="L142" i="4"/>
  <c r="M44" i="5"/>
  <c r="K44" i="5"/>
  <c r="N44" i="5"/>
  <c r="L44" i="5"/>
  <c r="K61" i="5"/>
  <c r="L61" i="5"/>
  <c r="N61" i="5"/>
  <c r="K70" i="5"/>
  <c r="L70" i="5"/>
  <c r="N70" i="5"/>
  <c r="K3" i="4"/>
  <c r="M3" i="4"/>
  <c r="L3" i="4"/>
  <c r="J4" i="4"/>
  <c r="J5" i="4" s="1"/>
  <c r="K4" i="4"/>
  <c r="M4" i="4"/>
  <c r="L10" i="4"/>
  <c r="M10" i="4"/>
  <c r="K10" i="4"/>
  <c r="L14" i="4"/>
  <c r="M14" i="4"/>
  <c r="K14" i="4"/>
  <c r="L18" i="4"/>
  <c r="M18" i="4"/>
  <c r="K18" i="4"/>
  <c r="L22" i="4"/>
  <c r="M22" i="4"/>
  <c r="K22" i="4"/>
  <c r="L26" i="4"/>
  <c r="M26" i="4"/>
  <c r="K26" i="4"/>
  <c r="L36" i="4"/>
  <c r="K39" i="4"/>
  <c r="M39" i="4"/>
  <c r="L39" i="4"/>
  <c r="K40" i="4"/>
  <c r="M40" i="4"/>
  <c r="K43" i="4"/>
  <c r="M43" i="4"/>
  <c r="L43" i="4"/>
  <c r="L50" i="4"/>
  <c r="K50" i="4"/>
  <c r="L54" i="4"/>
  <c r="K54" i="4"/>
  <c r="M54" i="4"/>
  <c r="K56" i="4"/>
  <c r="M56" i="4"/>
  <c r="K59" i="4"/>
  <c r="M59" i="4"/>
  <c r="L59" i="4"/>
  <c r="M66" i="4"/>
  <c r="M68" i="4"/>
  <c r="L68" i="4"/>
  <c r="K68" i="4"/>
  <c r="L72" i="4"/>
  <c r="K79" i="4"/>
  <c r="M79" i="4"/>
  <c r="L79" i="4"/>
  <c r="L82" i="4"/>
  <c r="M82" i="4"/>
  <c r="K87" i="4"/>
  <c r="M87" i="4"/>
  <c r="M88" i="4"/>
  <c r="L88" i="4"/>
  <c r="M91" i="4"/>
  <c r="K95" i="4"/>
  <c r="L95" i="4"/>
  <c r="L96" i="4"/>
  <c r="M96" i="4"/>
  <c r="K96" i="4"/>
  <c r="L103" i="4"/>
  <c r="M103" i="4"/>
  <c r="K103" i="4"/>
  <c r="K126" i="4"/>
  <c r="M126" i="4"/>
  <c r="L126" i="4"/>
  <c r="L143" i="4"/>
  <c r="M143" i="4"/>
  <c r="K143" i="4"/>
  <c r="K150" i="4"/>
  <c r="M150" i="4"/>
  <c r="N7" i="5"/>
  <c r="K7" i="5"/>
  <c r="M7" i="5"/>
  <c r="L7" i="5"/>
  <c r="H26" i="5"/>
  <c r="I26" i="5" s="1"/>
  <c r="F26" i="5"/>
  <c r="N33" i="5"/>
  <c r="L33" i="5"/>
  <c r="M33" i="5"/>
  <c r="K33" i="5"/>
  <c r="M50" i="5"/>
  <c r="K50" i="5"/>
  <c r="L50" i="5"/>
  <c r="N50" i="5"/>
  <c r="K69" i="5"/>
  <c r="L69" i="5"/>
  <c r="N69" i="5"/>
  <c r="K77" i="5"/>
  <c r="M77" i="5"/>
  <c r="N77" i="5"/>
  <c r="L77" i="5"/>
  <c r="F81" i="5"/>
  <c r="H81" i="5"/>
  <c r="I81" i="5" s="1"/>
  <c r="M148" i="4"/>
  <c r="L148" i="4"/>
  <c r="K148" i="4"/>
  <c r="J3" i="4"/>
  <c r="L4" i="4"/>
  <c r="K7" i="4"/>
  <c r="M7" i="4"/>
  <c r="L7" i="4"/>
  <c r="K8" i="4"/>
  <c r="M8" i="4"/>
  <c r="K11" i="4"/>
  <c r="M11" i="4"/>
  <c r="L11" i="4"/>
  <c r="K12" i="4"/>
  <c r="M12" i="4"/>
  <c r="K15" i="4"/>
  <c r="M15" i="4"/>
  <c r="L15" i="4"/>
  <c r="K16" i="4"/>
  <c r="M16" i="4"/>
  <c r="K19" i="4"/>
  <c r="M19" i="4"/>
  <c r="L19" i="4"/>
  <c r="K20" i="4"/>
  <c r="M20" i="4"/>
  <c r="K23" i="4"/>
  <c r="M23" i="4"/>
  <c r="L23" i="4"/>
  <c r="K24" i="4"/>
  <c r="M24" i="4"/>
  <c r="K27" i="4"/>
  <c r="M27" i="4"/>
  <c r="L27" i="4"/>
  <c r="K28" i="4"/>
  <c r="M28" i="4"/>
  <c r="L30" i="4"/>
  <c r="M30" i="4"/>
  <c r="K30" i="4"/>
  <c r="L40" i="4"/>
  <c r="M50" i="4"/>
  <c r="M52" i="4"/>
  <c r="L52" i="4"/>
  <c r="K52" i="4"/>
  <c r="L56" i="4"/>
  <c r="K67" i="4"/>
  <c r="M67" i="4"/>
  <c r="L67" i="4"/>
  <c r="L74" i="4"/>
  <c r="K74" i="4"/>
  <c r="L76" i="4"/>
  <c r="L80" i="4"/>
  <c r="M80" i="4"/>
  <c r="L90" i="4"/>
  <c r="K90" i="4"/>
  <c r="M90" i="4"/>
  <c r="M92" i="4"/>
  <c r="L92" i="4"/>
  <c r="L94" i="4"/>
  <c r="M94" i="4"/>
  <c r="K94" i="4"/>
  <c r="M95" i="4"/>
  <c r="L102" i="4"/>
  <c r="K110" i="4"/>
  <c r="M110" i="4"/>
  <c r="L110" i="4"/>
  <c r="L127" i="4"/>
  <c r="M127" i="4"/>
  <c r="K127" i="4"/>
  <c r="K134" i="4"/>
  <c r="M134" i="4"/>
  <c r="M140" i="4"/>
  <c r="K140" i="4"/>
  <c r="L140" i="4"/>
  <c r="K146" i="4"/>
  <c r="L146" i="4"/>
  <c r="M146" i="4"/>
  <c r="L151" i="4"/>
  <c r="M151" i="4"/>
  <c r="K151" i="4"/>
  <c r="F3" i="5"/>
  <c r="H3" i="5"/>
  <c r="I3" i="5" s="1"/>
  <c r="H8" i="5"/>
  <c r="I8" i="5" s="1"/>
  <c r="F8" i="5"/>
  <c r="N31" i="5"/>
  <c r="K31" i="5"/>
  <c r="L31" i="5"/>
  <c r="M31" i="5"/>
  <c r="F49" i="5"/>
  <c r="H49" i="5"/>
  <c r="I49" i="5" s="1"/>
  <c r="K64" i="5"/>
  <c r="L64" i="5"/>
  <c r="N64" i="5"/>
  <c r="K31" i="4"/>
  <c r="M31" i="4"/>
  <c r="L31" i="4"/>
  <c r="K32" i="4"/>
  <c r="M32" i="4"/>
  <c r="L34" i="4"/>
  <c r="M34" i="4"/>
  <c r="K34" i="4"/>
  <c r="L42" i="4"/>
  <c r="K42" i="4"/>
  <c r="L46" i="4"/>
  <c r="K46" i="4"/>
  <c r="M46" i="4"/>
  <c r="K48" i="4"/>
  <c r="M48" i="4"/>
  <c r="K51" i="4"/>
  <c r="M51" i="4"/>
  <c r="L51" i="4"/>
  <c r="L58" i="4"/>
  <c r="K58" i="4"/>
  <c r="L62" i="4"/>
  <c r="K62" i="4"/>
  <c r="M62" i="4"/>
  <c r="K64" i="4"/>
  <c r="M64" i="4"/>
  <c r="K75" i="4"/>
  <c r="L75" i="4"/>
  <c r="M75" i="4"/>
  <c r="K82" i="4"/>
  <c r="K88" i="4"/>
  <c r="L111" i="4"/>
  <c r="M111" i="4"/>
  <c r="K111" i="4"/>
  <c r="K118" i="4"/>
  <c r="M118" i="4"/>
  <c r="M124" i="4"/>
  <c r="K124" i="4"/>
  <c r="L124" i="4"/>
  <c r="K130" i="4"/>
  <c r="L130" i="4"/>
  <c r="M130" i="4"/>
  <c r="L135" i="4"/>
  <c r="M135" i="4"/>
  <c r="K135" i="4"/>
  <c r="L150" i="4"/>
  <c r="F20" i="5"/>
  <c r="H20" i="5" s="1"/>
  <c r="I20" i="5" s="1"/>
  <c r="K62" i="5"/>
  <c r="L62" i="5"/>
  <c r="N62" i="5"/>
  <c r="K72" i="5"/>
  <c r="L72" i="5"/>
  <c r="N72" i="5"/>
  <c r="H85" i="5"/>
  <c r="I85" i="5" s="1"/>
  <c r="F85" i="5"/>
  <c r="K107" i="5"/>
  <c r="N107" i="5"/>
  <c r="M107" i="5"/>
  <c r="H121" i="5"/>
  <c r="I121" i="5" s="1"/>
  <c r="F121" i="5"/>
  <c r="H123" i="5"/>
  <c r="I123" i="5" s="1"/>
  <c r="F123" i="5"/>
  <c r="H6" i="4"/>
  <c r="I6" i="4" s="1"/>
  <c r="M41" i="4"/>
  <c r="K47" i="4"/>
  <c r="M47" i="4"/>
  <c r="M49" i="4"/>
  <c r="K55" i="4"/>
  <c r="M55" i="4"/>
  <c r="M57" i="4"/>
  <c r="K63" i="4"/>
  <c r="M63" i="4"/>
  <c r="M65" i="4"/>
  <c r="K71" i="4"/>
  <c r="M71" i="4"/>
  <c r="M73" i="4"/>
  <c r="M81" i="4"/>
  <c r="L81" i="4"/>
  <c r="K98" i="4"/>
  <c r="M99" i="4"/>
  <c r="L99" i="4"/>
  <c r="L105" i="4"/>
  <c r="M105" i="4"/>
  <c r="M115" i="4"/>
  <c r="L115" i="4"/>
  <c r="L121" i="4"/>
  <c r="M121" i="4"/>
  <c r="M131" i="4"/>
  <c r="L131" i="4"/>
  <c r="L137" i="4"/>
  <c r="M137" i="4"/>
  <c r="M147" i="4"/>
  <c r="L147" i="4"/>
  <c r="L2" i="5"/>
  <c r="M2" i="5"/>
  <c r="J2" i="5"/>
  <c r="F5" i="5"/>
  <c r="H5" i="5"/>
  <c r="I5" i="5" s="1"/>
  <c r="L6" i="5"/>
  <c r="K6" i="5"/>
  <c r="F9" i="5"/>
  <c r="H9" i="5"/>
  <c r="I9" i="5" s="1"/>
  <c r="H32" i="5"/>
  <c r="I32" i="5" s="1"/>
  <c r="F32" i="5"/>
  <c r="N39" i="5"/>
  <c r="K39" i="5"/>
  <c r="M39" i="5"/>
  <c r="L39" i="5"/>
  <c r="L42" i="5"/>
  <c r="M42" i="5"/>
  <c r="K42" i="5"/>
  <c r="N42" i="5"/>
  <c r="K63" i="5"/>
  <c r="L63" i="5"/>
  <c r="N63" i="5"/>
  <c r="K71" i="5"/>
  <c r="L71" i="5"/>
  <c r="N71" i="5"/>
  <c r="F97" i="5"/>
  <c r="H97" i="5"/>
  <c r="I97" i="5" s="1"/>
  <c r="L107" i="5"/>
  <c r="N135" i="5"/>
  <c r="L135" i="5"/>
  <c r="K135" i="5"/>
  <c r="M135" i="5"/>
  <c r="K41" i="4"/>
  <c r="K49" i="4"/>
  <c r="K57" i="4"/>
  <c r="F60" i="4"/>
  <c r="F62" i="4"/>
  <c r="K65" i="4"/>
  <c r="F68" i="4"/>
  <c r="F70" i="4"/>
  <c r="K73" i="4"/>
  <c r="M85" i="4"/>
  <c r="K85" i="4"/>
  <c r="M89" i="4"/>
  <c r="M97" i="4"/>
  <c r="L97" i="4"/>
  <c r="M98" i="4"/>
  <c r="K99" i="4"/>
  <c r="L109" i="4"/>
  <c r="M109" i="4"/>
  <c r="M112" i="4"/>
  <c r="K115" i="4"/>
  <c r="L125" i="4"/>
  <c r="M125" i="4"/>
  <c r="M128" i="4"/>
  <c r="K131" i="4"/>
  <c r="L141" i="4"/>
  <c r="M141" i="4"/>
  <c r="M144" i="4"/>
  <c r="K147" i="4"/>
  <c r="K2" i="5"/>
  <c r="M6" i="5"/>
  <c r="F11" i="5"/>
  <c r="H11" i="5"/>
  <c r="I11" i="5" s="1"/>
  <c r="F19" i="5"/>
  <c r="H19" i="5" s="1"/>
  <c r="I19" i="5" s="1"/>
  <c r="F25" i="5"/>
  <c r="H25" i="5"/>
  <c r="I25" i="5" s="1"/>
  <c r="N29" i="5"/>
  <c r="M29" i="5"/>
  <c r="L29" i="5"/>
  <c r="H40" i="5"/>
  <c r="I40" i="5" s="1"/>
  <c r="F40" i="5"/>
  <c r="F43" i="5"/>
  <c r="H43" i="5"/>
  <c r="I43" i="5" s="1"/>
  <c r="H51" i="5"/>
  <c r="I51" i="5" s="1"/>
  <c r="F53" i="5"/>
  <c r="H53" i="5"/>
  <c r="I53" i="5" s="1"/>
  <c r="K60" i="5"/>
  <c r="L60" i="5"/>
  <c r="N60" i="5"/>
  <c r="K65" i="5"/>
  <c r="L65" i="5"/>
  <c r="N65" i="5"/>
  <c r="K66" i="5"/>
  <c r="L66" i="5"/>
  <c r="N66" i="5"/>
  <c r="K68" i="5"/>
  <c r="L68" i="5"/>
  <c r="N68" i="5"/>
  <c r="K75" i="5"/>
  <c r="N75" i="5"/>
  <c r="M75" i="5"/>
  <c r="L75" i="5"/>
  <c r="K79" i="5"/>
  <c r="L79" i="5"/>
  <c r="M79" i="5"/>
  <c r="N79" i="5"/>
  <c r="F103" i="5"/>
  <c r="H103" i="5"/>
  <c r="I103" i="5" s="1"/>
  <c r="N133" i="5"/>
  <c r="K133" i="5"/>
  <c r="L133" i="5"/>
  <c r="M133" i="5"/>
  <c r="F137" i="5"/>
  <c r="H137" i="5"/>
  <c r="I137" i="5" s="1"/>
  <c r="F151" i="5"/>
  <c r="H151" i="5"/>
  <c r="I151" i="5" s="1"/>
  <c r="K5" i="4"/>
  <c r="F8" i="4"/>
  <c r="K9" i="4"/>
  <c r="F12" i="4"/>
  <c r="K13" i="4"/>
  <c r="F16" i="4"/>
  <c r="K17" i="4"/>
  <c r="F20" i="4"/>
  <c r="K21" i="4"/>
  <c r="F24" i="4"/>
  <c r="K25" i="4"/>
  <c r="K29" i="4"/>
  <c r="K33" i="4"/>
  <c r="K37" i="4"/>
  <c r="L41" i="4"/>
  <c r="M45" i="4"/>
  <c r="L47" i="4"/>
  <c r="L49" i="4"/>
  <c r="M53" i="4"/>
  <c r="L55" i="4"/>
  <c r="L57" i="4"/>
  <c r="M61" i="4"/>
  <c r="L63" i="4"/>
  <c r="L65" i="4"/>
  <c r="M69" i="4"/>
  <c r="L71" i="4"/>
  <c r="L73" i="4"/>
  <c r="L78" i="4"/>
  <c r="K81" i="4"/>
  <c r="L83" i="4"/>
  <c r="K107" i="4"/>
  <c r="L107" i="4"/>
  <c r="L113" i="4"/>
  <c r="K113" i="4"/>
  <c r="M113" i="4"/>
  <c r="K123" i="4"/>
  <c r="L123" i="4"/>
  <c r="L129" i="4"/>
  <c r="K129" i="4"/>
  <c r="M129" i="4"/>
  <c r="K139" i="4"/>
  <c r="L139" i="4"/>
  <c r="L145" i="4"/>
  <c r="K145" i="4"/>
  <c r="M145" i="4"/>
  <c r="N2" i="5"/>
  <c r="N6" i="5"/>
  <c r="H34" i="5"/>
  <c r="I34" i="5" s="1"/>
  <c r="F34" i="5"/>
  <c r="F37" i="5"/>
  <c r="H37" i="5"/>
  <c r="I37" i="5" s="1"/>
  <c r="K47" i="5"/>
  <c r="L47" i="5"/>
  <c r="M47" i="5"/>
  <c r="N47" i="5"/>
  <c r="M56" i="5"/>
  <c r="K56" i="5"/>
  <c r="N56" i="5"/>
  <c r="K59" i="5"/>
  <c r="L59" i="5"/>
  <c r="N59" i="5"/>
  <c r="K67" i="5"/>
  <c r="L67" i="5"/>
  <c r="N67" i="5"/>
  <c r="M82" i="5"/>
  <c r="N82" i="5"/>
  <c r="K82" i="5"/>
  <c r="L82" i="5"/>
  <c r="H87" i="5"/>
  <c r="I87" i="5" s="1"/>
  <c r="F87" i="5"/>
  <c r="K95" i="5"/>
  <c r="L95" i="5"/>
  <c r="M95" i="5"/>
  <c r="N95" i="5"/>
  <c r="H130" i="5"/>
  <c r="I130" i="5" s="1"/>
  <c r="F130" i="5"/>
  <c r="H134" i="5"/>
  <c r="I134" i="5" s="1"/>
  <c r="F134" i="5"/>
  <c r="M104" i="4"/>
  <c r="L104" i="4"/>
  <c r="M120" i="4"/>
  <c r="L120" i="4"/>
  <c r="M136" i="4"/>
  <c r="L136" i="4"/>
  <c r="L4" i="5"/>
  <c r="N4" i="5"/>
  <c r="K4" i="5"/>
  <c r="H10" i="5"/>
  <c r="I10" i="5" s="1"/>
  <c r="F13" i="5"/>
  <c r="H13" i="5"/>
  <c r="I13" i="5" s="1"/>
  <c r="F17" i="5"/>
  <c r="H17" i="5" s="1"/>
  <c r="I17" i="5" s="1"/>
  <c r="L18" i="5"/>
  <c r="M18" i="5"/>
  <c r="N18" i="5"/>
  <c r="K18" i="5"/>
  <c r="L28" i="5"/>
  <c r="N28" i="5"/>
  <c r="F45" i="5"/>
  <c r="H45" i="5"/>
  <c r="I45" i="5" s="1"/>
  <c r="M98" i="5"/>
  <c r="K98" i="5"/>
  <c r="N98" i="5"/>
  <c r="L98" i="5"/>
  <c r="K109" i="5"/>
  <c r="M109" i="5"/>
  <c r="N109" i="5"/>
  <c r="H117" i="5"/>
  <c r="I117" i="5" s="1"/>
  <c r="F117" i="5"/>
  <c r="H138" i="5"/>
  <c r="I138" i="5" s="1"/>
  <c r="F138" i="5"/>
  <c r="N139" i="5"/>
  <c r="L139" i="5"/>
  <c r="K139" i="5"/>
  <c r="M139" i="5"/>
  <c r="H144" i="5"/>
  <c r="I144" i="5" s="1"/>
  <c r="F144" i="5"/>
  <c r="N149" i="5"/>
  <c r="K149" i="5"/>
  <c r="M149" i="5"/>
  <c r="L149" i="5"/>
  <c r="C16" i="6"/>
  <c r="H12" i="5"/>
  <c r="I12" i="5" s="1"/>
  <c r="H24" i="5"/>
  <c r="I24" i="5" s="1"/>
  <c r="F24" i="5"/>
  <c r="F35" i="5"/>
  <c r="H35" i="5"/>
  <c r="I35" i="5" s="1"/>
  <c r="L38" i="5"/>
  <c r="M48" i="5"/>
  <c r="K48" i="5"/>
  <c r="N48" i="5"/>
  <c r="M52" i="5"/>
  <c r="K52" i="5"/>
  <c r="N52" i="5"/>
  <c r="F57" i="5"/>
  <c r="H57" i="5"/>
  <c r="I57" i="5" s="1"/>
  <c r="K91" i="5"/>
  <c r="N91" i="5"/>
  <c r="M91" i="5"/>
  <c r="K93" i="5"/>
  <c r="M93" i="5"/>
  <c r="N93" i="5"/>
  <c r="M102" i="5"/>
  <c r="L102" i="5"/>
  <c r="N102" i="5"/>
  <c r="N112" i="5"/>
  <c r="K112" i="5"/>
  <c r="L112" i="5"/>
  <c r="M112" i="5"/>
  <c r="N114" i="5"/>
  <c r="L114" i="5"/>
  <c r="K114" i="5"/>
  <c r="M114" i="5"/>
  <c r="F116" i="5"/>
  <c r="H116" i="5"/>
  <c r="I116" i="5" s="1"/>
  <c r="N118" i="5"/>
  <c r="L118" i="5"/>
  <c r="K118" i="5"/>
  <c r="N141" i="5"/>
  <c r="K141" i="5"/>
  <c r="M141" i="5"/>
  <c r="L141" i="5"/>
  <c r="F143" i="5"/>
  <c r="H143" i="5"/>
  <c r="I143" i="5" s="1"/>
  <c r="F16" i="5"/>
  <c r="H16" i="5" s="1"/>
  <c r="I16" i="5" s="1"/>
  <c r="F18" i="5"/>
  <c r="F21" i="5"/>
  <c r="H21" i="5" s="1"/>
  <c r="I21" i="5" s="1"/>
  <c r="F27" i="5"/>
  <c r="H27" i="5"/>
  <c r="I27" i="5" s="1"/>
  <c r="L30" i="5"/>
  <c r="L36" i="5"/>
  <c r="N36" i="5"/>
  <c r="K36" i="5"/>
  <c r="K38" i="5"/>
  <c r="H41" i="5"/>
  <c r="I41" i="5" s="1"/>
  <c r="L52" i="5"/>
  <c r="K55" i="5"/>
  <c r="L55" i="5"/>
  <c r="M55" i="5"/>
  <c r="M80" i="5"/>
  <c r="K80" i="5"/>
  <c r="N80" i="5"/>
  <c r="M86" i="5"/>
  <c r="L86" i="5"/>
  <c r="N86" i="5"/>
  <c r="K89" i="5"/>
  <c r="L89" i="5"/>
  <c r="N89" i="5"/>
  <c r="L91" i="5"/>
  <c r="L93" i="5"/>
  <c r="M96" i="5"/>
  <c r="K96" i="5"/>
  <c r="N96" i="5"/>
  <c r="H101" i="5"/>
  <c r="I101" i="5" s="1"/>
  <c r="F101" i="5"/>
  <c r="K102" i="5"/>
  <c r="H113" i="5"/>
  <c r="I113" i="5" s="1"/>
  <c r="F113" i="5"/>
  <c r="H115" i="5"/>
  <c r="I115" i="5" s="1"/>
  <c r="F115" i="5"/>
  <c r="M118" i="5"/>
  <c r="L119" i="5"/>
  <c r="N119" i="5"/>
  <c r="K119" i="5"/>
  <c r="F131" i="5"/>
  <c r="H131" i="5"/>
  <c r="I131" i="5" s="1"/>
  <c r="H142" i="5"/>
  <c r="I142" i="5" s="1"/>
  <c r="F142" i="5"/>
  <c r="M58" i="5"/>
  <c r="K58" i="5"/>
  <c r="M90" i="5"/>
  <c r="M94" i="5"/>
  <c r="L94" i="5"/>
  <c r="K99" i="5"/>
  <c r="N99" i="5"/>
  <c r="M104" i="5"/>
  <c r="K104" i="5"/>
  <c r="N120" i="5"/>
  <c r="K120" i="5"/>
  <c r="N147" i="5"/>
  <c r="K147" i="5"/>
  <c r="M147" i="5"/>
  <c r="H100" i="4"/>
  <c r="I100" i="4" s="1"/>
  <c r="H101" i="4"/>
  <c r="I101" i="4" s="1"/>
  <c r="H116" i="4"/>
  <c r="I116" i="4" s="1"/>
  <c r="H117" i="4"/>
  <c r="I117" i="4" s="1"/>
  <c r="H132" i="4"/>
  <c r="I132" i="4" s="1"/>
  <c r="H133" i="4"/>
  <c r="I133" i="4" s="1"/>
  <c r="H149" i="4"/>
  <c r="I149" i="4" s="1"/>
  <c r="H14" i="5"/>
  <c r="I14" i="5" s="1"/>
  <c r="F15" i="5"/>
  <c r="H15" i="5" s="1"/>
  <c r="I15" i="5" s="1"/>
  <c r="H22" i="5"/>
  <c r="I22" i="5" s="1"/>
  <c r="F23" i="5"/>
  <c r="H23" i="5" s="1"/>
  <c r="I23" i="5" s="1"/>
  <c r="M46" i="5"/>
  <c r="K46" i="5"/>
  <c r="M54" i="5"/>
  <c r="K54" i="5"/>
  <c r="L58" i="5"/>
  <c r="H73" i="5"/>
  <c r="I73" i="5" s="1"/>
  <c r="M74" i="5"/>
  <c r="M78" i="5"/>
  <c r="L78" i="5"/>
  <c r="K83" i="5"/>
  <c r="N83" i="5"/>
  <c r="M88" i="5"/>
  <c r="K88" i="5"/>
  <c r="L90" i="5"/>
  <c r="K94" i="5"/>
  <c r="L99" i="5"/>
  <c r="L104" i="5"/>
  <c r="H105" i="5"/>
  <c r="I105" i="5" s="1"/>
  <c r="M106" i="5"/>
  <c r="N110" i="5"/>
  <c r="M110" i="5"/>
  <c r="M120" i="5"/>
  <c r="H122" i="5"/>
  <c r="I122" i="5" s="1"/>
  <c r="F124" i="5"/>
  <c r="H124" i="5"/>
  <c r="I124" i="5" s="1"/>
  <c r="H125" i="5"/>
  <c r="I125" i="5" s="1"/>
  <c r="F125" i="5"/>
  <c r="H126" i="5"/>
  <c r="I126" i="5" s="1"/>
  <c r="F126" i="5"/>
  <c r="F127" i="5"/>
  <c r="H127" i="5"/>
  <c r="I127" i="5" s="1"/>
  <c r="H128" i="5"/>
  <c r="I128" i="5" s="1"/>
  <c r="F128" i="5"/>
  <c r="L136" i="5"/>
  <c r="M136" i="5"/>
  <c r="N136" i="5"/>
  <c r="K136" i="5"/>
  <c r="L140" i="5"/>
  <c r="N140" i="5"/>
  <c r="N76" i="5"/>
  <c r="N84" i="5"/>
  <c r="N92" i="5"/>
  <c r="N100" i="5"/>
  <c r="N108" i="5"/>
  <c r="L111" i="5"/>
  <c r="F145" i="5"/>
  <c r="H145" i="5"/>
  <c r="I145" i="5" s="1"/>
  <c r="H146" i="5"/>
  <c r="I146" i="5" s="1"/>
  <c r="F146" i="5"/>
  <c r="L148" i="5"/>
  <c r="M148" i="5"/>
  <c r="F129" i="5"/>
  <c r="H129" i="5"/>
  <c r="I129" i="5" s="1"/>
  <c r="L132" i="5"/>
  <c r="H150" i="5"/>
  <c r="I150" i="5" s="1"/>
  <c r="F150" i="5"/>
  <c r="B15" i="6"/>
  <c r="F15" i="6" s="1"/>
  <c r="C2" i="6"/>
  <c r="F2" i="6" s="1"/>
  <c r="N19" i="5" l="1"/>
  <c r="K19" i="5"/>
  <c r="L19" i="5"/>
  <c r="L16" i="5"/>
  <c r="K16" i="5"/>
  <c r="N16" i="5"/>
  <c r="N17" i="5"/>
  <c r="L17" i="5"/>
  <c r="K17" i="5"/>
  <c r="L20" i="5"/>
  <c r="N20" i="5"/>
  <c r="K20" i="5"/>
  <c r="L150" i="5"/>
  <c r="K150" i="5"/>
  <c r="M150" i="5"/>
  <c r="N150" i="5"/>
  <c r="L128" i="5"/>
  <c r="M128" i="5"/>
  <c r="N128" i="5"/>
  <c r="K128" i="5"/>
  <c r="L126" i="5"/>
  <c r="K126" i="5"/>
  <c r="M126" i="5"/>
  <c r="N126" i="5"/>
  <c r="K105" i="5"/>
  <c r="N105" i="5"/>
  <c r="L105" i="5"/>
  <c r="M105" i="5"/>
  <c r="L22" i="5"/>
  <c r="N22" i="5"/>
  <c r="K22" i="5"/>
  <c r="L133" i="4"/>
  <c r="M133" i="4"/>
  <c r="K133" i="4"/>
  <c r="L101" i="4"/>
  <c r="M101" i="4"/>
  <c r="K101" i="4"/>
  <c r="L142" i="5"/>
  <c r="K142" i="5"/>
  <c r="N142" i="5"/>
  <c r="M142" i="5"/>
  <c r="L24" i="5"/>
  <c r="K24" i="5"/>
  <c r="N24" i="5"/>
  <c r="N13" i="5"/>
  <c r="L13" i="5"/>
  <c r="K13" i="5"/>
  <c r="N137" i="5"/>
  <c r="M137" i="5"/>
  <c r="K137" i="5"/>
  <c r="L137" i="5"/>
  <c r="K43" i="5"/>
  <c r="L43" i="5"/>
  <c r="M43" i="5"/>
  <c r="N43" i="5"/>
  <c r="N25" i="5"/>
  <c r="L25" i="5"/>
  <c r="K25" i="5"/>
  <c r="N11" i="5"/>
  <c r="L11" i="5"/>
  <c r="K11" i="5"/>
  <c r="K97" i="5"/>
  <c r="M97" i="5"/>
  <c r="N97" i="5"/>
  <c r="L97" i="5"/>
  <c r="N9" i="5"/>
  <c r="L9" i="5"/>
  <c r="K9" i="5"/>
  <c r="N15" i="5"/>
  <c r="K15" i="5"/>
  <c r="L15" i="5"/>
  <c r="M100" i="4"/>
  <c r="L100" i="4"/>
  <c r="K100" i="4"/>
  <c r="L115" i="5"/>
  <c r="M115" i="5"/>
  <c r="N115" i="5"/>
  <c r="K115" i="5"/>
  <c r="N27" i="5"/>
  <c r="M27" i="5"/>
  <c r="L27" i="5"/>
  <c r="K27" i="5"/>
  <c r="N35" i="5"/>
  <c r="M35" i="5"/>
  <c r="L35" i="5"/>
  <c r="K35" i="5"/>
  <c r="L12" i="5"/>
  <c r="N12" i="5"/>
  <c r="K12" i="5"/>
  <c r="L138" i="5"/>
  <c r="N138" i="5"/>
  <c r="M138" i="5"/>
  <c r="K138" i="5"/>
  <c r="K45" i="5"/>
  <c r="L45" i="5"/>
  <c r="N45" i="5"/>
  <c r="M45" i="5"/>
  <c r="L134" i="5"/>
  <c r="K134" i="5"/>
  <c r="M134" i="5"/>
  <c r="N134" i="5"/>
  <c r="H1" i="5"/>
  <c r="K53" i="5"/>
  <c r="L53" i="5"/>
  <c r="N53" i="5"/>
  <c r="M53" i="5"/>
  <c r="N5" i="5"/>
  <c r="K5" i="5"/>
  <c r="M5" i="5"/>
  <c r="L5" i="5"/>
  <c r="L6" i="4"/>
  <c r="M6" i="4"/>
  <c r="K6" i="4"/>
  <c r="J6" i="4"/>
  <c r="J7" i="4" s="1"/>
  <c r="J8" i="4" s="1"/>
  <c r="J9" i="4" s="1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J51" i="4" s="1"/>
  <c r="J52" i="4" s="1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L121" i="5"/>
  <c r="K121" i="5"/>
  <c r="N121" i="5"/>
  <c r="M121" i="5"/>
  <c r="N3" i="5"/>
  <c r="J3" i="5"/>
  <c r="J4" i="5" s="1"/>
  <c r="J5" i="5" s="1"/>
  <c r="M3" i="5"/>
  <c r="L3" i="5"/>
  <c r="K3" i="5"/>
  <c r="L146" i="5"/>
  <c r="N146" i="5"/>
  <c r="M146" i="5"/>
  <c r="K146" i="5"/>
  <c r="L125" i="5"/>
  <c r="N125" i="5"/>
  <c r="M125" i="5"/>
  <c r="K125" i="5"/>
  <c r="L14" i="5"/>
  <c r="K14" i="5"/>
  <c r="N14" i="5"/>
  <c r="L117" i="4"/>
  <c r="M117" i="4"/>
  <c r="K117" i="4"/>
  <c r="K101" i="5"/>
  <c r="M101" i="5"/>
  <c r="L101" i="5"/>
  <c r="N101" i="5"/>
  <c r="N41" i="5"/>
  <c r="L41" i="5"/>
  <c r="M41" i="5"/>
  <c r="K41" i="5"/>
  <c r="N116" i="5"/>
  <c r="M116" i="5"/>
  <c r="K116" i="5"/>
  <c r="L116" i="5"/>
  <c r="K57" i="5"/>
  <c r="L57" i="5"/>
  <c r="N57" i="5"/>
  <c r="M57" i="5"/>
  <c r="B16" i="6"/>
  <c r="F16" i="6" s="1"/>
  <c r="L144" i="5"/>
  <c r="M144" i="5"/>
  <c r="K144" i="5"/>
  <c r="N144" i="5"/>
  <c r="L10" i="5"/>
  <c r="K10" i="5"/>
  <c r="N10" i="5"/>
  <c r="K87" i="5"/>
  <c r="L87" i="5"/>
  <c r="N87" i="5"/>
  <c r="M87" i="5"/>
  <c r="L34" i="5"/>
  <c r="M34" i="5"/>
  <c r="N34" i="5"/>
  <c r="K34" i="5"/>
  <c r="N151" i="5"/>
  <c r="L151" i="5"/>
  <c r="M151" i="5"/>
  <c r="K151" i="5"/>
  <c r="K49" i="5"/>
  <c r="L49" i="5"/>
  <c r="M49" i="5"/>
  <c r="N49" i="5"/>
  <c r="L8" i="5"/>
  <c r="K8" i="5"/>
  <c r="N8" i="5"/>
  <c r="K81" i="5"/>
  <c r="M81" i="5"/>
  <c r="N81" i="5"/>
  <c r="L81" i="5"/>
  <c r="C3" i="6"/>
  <c r="B3" i="6"/>
  <c r="F3" i="6" s="1"/>
  <c r="N127" i="5"/>
  <c r="L127" i="5"/>
  <c r="M127" i="5"/>
  <c r="K127" i="5"/>
  <c r="N122" i="5"/>
  <c r="L122" i="5"/>
  <c r="M122" i="5"/>
  <c r="K122" i="5"/>
  <c r="K73" i="5"/>
  <c r="N73" i="5"/>
  <c r="L73" i="5"/>
  <c r="M73" i="5"/>
  <c r="M132" i="4"/>
  <c r="L132" i="4"/>
  <c r="K132" i="4"/>
  <c r="N131" i="5"/>
  <c r="M131" i="5"/>
  <c r="L131" i="5"/>
  <c r="K131" i="5"/>
  <c r="N129" i="5"/>
  <c r="M129" i="5"/>
  <c r="L129" i="5"/>
  <c r="K129" i="5"/>
  <c r="N145" i="5"/>
  <c r="M145" i="5"/>
  <c r="K145" i="5"/>
  <c r="L145" i="5"/>
  <c r="N124" i="5"/>
  <c r="M124" i="5"/>
  <c r="K124" i="5"/>
  <c r="L124" i="5"/>
  <c r="N23" i="5"/>
  <c r="K23" i="5"/>
  <c r="L23" i="5"/>
  <c r="L149" i="4"/>
  <c r="M149" i="4"/>
  <c r="K149" i="4"/>
  <c r="M116" i="4"/>
  <c r="L116" i="4"/>
  <c r="K116" i="4"/>
  <c r="L113" i="5"/>
  <c r="K113" i="5"/>
  <c r="M113" i="5"/>
  <c r="N113" i="5"/>
  <c r="N21" i="5"/>
  <c r="L21" i="5"/>
  <c r="K21" i="5"/>
  <c r="N143" i="5"/>
  <c r="L143" i="5"/>
  <c r="M143" i="5"/>
  <c r="K143" i="5"/>
  <c r="C17" i="6"/>
  <c r="B17" i="6"/>
  <c r="L117" i="5"/>
  <c r="N117" i="5"/>
  <c r="M117" i="5"/>
  <c r="K117" i="5"/>
  <c r="L130" i="5"/>
  <c r="N130" i="5"/>
  <c r="K130" i="5"/>
  <c r="M130" i="5"/>
  <c r="N37" i="5"/>
  <c r="M37" i="5"/>
  <c r="L37" i="5"/>
  <c r="K37" i="5"/>
  <c r="K103" i="5"/>
  <c r="L103" i="5"/>
  <c r="N103" i="5"/>
  <c r="M103" i="5"/>
  <c r="K51" i="5"/>
  <c r="L51" i="5"/>
  <c r="M51" i="5"/>
  <c r="N51" i="5"/>
  <c r="L40" i="5"/>
  <c r="K40" i="5"/>
  <c r="M40" i="5"/>
  <c r="N40" i="5"/>
  <c r="L32" i="5"/>
  <c r="K32" i="5"/>
  <c r="N32" i="5"/>
  <c r="M32" i="5"/>
  <c r="L123" i="5"/>
  <c r="M123" i="5"/>
  <c r="K123" i="5"/>
  <c r="N123" i="5"/>
  <c r="K85" i="5"/>
  <c r="M85" i="5"/>
  <c r="L85" i="5"/>
  <c r="N85" i="5"/>
  <c r="H1" i="4"/>
  <c r="K1" i="1" s="1"/>
  <c r="L26" i="5"/>
  <c r="M26" i="5"/>
  <c r="N26" i="5"/>
  <c r="K26" i="5"/>
  <c r="F72" i="1"/>
  <c r="G72" i="5" l="1"/>
  <c r="M72" i="5" s="1"/>
  <c r="G72" i="4"/>
  <c r="M72" i="4" s="1"/>
  <c r="J6" i="5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J122" i="5" s="1"/>
  <c r="J123" i="5" s="1"/>
  <c r="J124" i="5" s="1"/>
  <c r="J125" i="5" s="1"/>
  <c r="J126" i="5" s="1"/>
  <c r="J127" i="5" s="1"/>
  <c r="J128" i="5" s="1"/>
  <c r="J129" i="5" s="1"/>
  <c r="J130" i="5" s="1"/>
  <c r="J131" i="5" s="1"/>
  <c r="J132" i="5" s="1"/>
  <c r="J133" i="5" s="1"/>
  <c r="J134" i="5" s="1"/>
  <c r="J135" i="5" s="1"/>
  <c r="J136" i="5" s="1"/>
  <c r="J137" i="5" s="1"/>
  <c r="J138" i="5" s="1"/>
  <c r="J139" i="5" s="1"/>
  <c r="J140" i="5" s="1"/>
  <c r="J141" i="5" s="1"/>
  <c r="J142" i="5" s="1"/>
  <c r="J143" i="5" s="1"/>
  <c r="J144" i="5" s="1"/>
  <c r="J145" i="5" s="1"/>
  <c r="J146" i="5" s="1"/>
  <c r="J147" i="5" s="1"/>
  <c r="J148" i="5" s="1"/>
  <c r="J149" i="5" s="1"/>
  <c r="J150" i="5" s="1"/>
  <c r="J151" i="5" s="1"/>
  <c r="J101" i="4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C18" i="6"/>
  <c r="B18" i="6"/>
  <c r="F18" i="6" s="1"/>
  <c r="B4" i="6"/>
  <c r="C4" i="6"/>
  <c r="F17" i="6"/>
  <c r="C53" i="2"/>
  <c r="B3" i="2"/>
  <c r="K8" i="1"/>
  <c r="C30" i="2"/>
  <c r="E24" i="2"/>
  <c r="D45" i="2"/>
  <c r="C35" i="2"/>
  <c r="C8" i="2"/>
  <c r="C40" i="2"/>
  <c r="J10" i="1"/>
  <c r="L11" i="1"/>
  <c r="D52" i="2"/>
  <c r="C10" i="2"/>
  <c r="C54" i="2"/>
  <c r="B28" i="2"/>
  <c r="C60" i="2"/>
  <c r="B49" i="2"/>
  <c r="D50" i="2"/>
  <c r="B42" i="2"/>
  <c r="B6" i="2"/>
  <c r="E56" i="2"/>
  <c r="E54" i="2"/>
  <c r="E22" i="2"/>
  <c r="E6" i="2"/>
  <c r="E33" i="2"/>
  <c r="B59" i="2"/>
  <c r="C45" i="2"/>
  <c r="J8" i="1"/>
  <c r="J6" i="1"/>
  <c r="F71" i="1"/>
  <c r="L4" i="1"/>
  <c r="B7" i="2"/>
  <c r="E12" i="2"/>
  <c r="E26" i="2"/>
  <c r="E10" i="2"/>
  <c r="E21" i="2"/>
  <c r="E5" i="2"/>
  <c r="B35" i="2"/>
  <c r="E15" i="2"/>
  <c r="E51" i="2"/>
  <c r="E11" i="2"/>
  <c r="E43" i="2"/>
  <c r="C3" i="2"/>
  <c r="C19" i="2"/>
  <c r="C51" i="2"/>
  <c r="C24" i="2"/>
  <c r="C56" i="2"/>
  <c r="J4" i="1"/>
  <c r="J5" i="1"/>
  <c r="C33" i="2"/>
  <c r="C29" i="2"/>
  <c r="C42" i="2"/>
  <c r="B12" i="2"/>
  <c r="B44" i="2"/>
  <c r="B17" i="2"/>
  <c r="B33" i="2"/>
  <c r="D55" i="2"/>
  <c r="E44" i="2"/>
  <c r="E20" i="2"/>
  <c r="D35" i="2"/>
  <c r="B15" i="2"/>
  <c r="B10" i="2"/>
  <c r="D48" i="2"/>
  <c r="E38" i="2"/>
  <c r="E49" i="2"/>
  <c r="E17" i="2"/>
  <c r="E60" i="2"/>
  <c r="D40" i="2"/>
  <c r="B27" i="2"/>
  <c r="L8" i="1"/>
  <c r="K5" i="1"/>
  <c r="E23" i="2"/>
  <c r="C6" i="2"/>
  <c r="C38" i="2"/>
  <c r="E19" i="2"/>
  <c r="E59" i="2"/>
  <c r="E32" i="2"/>
  <c r="D49" i="2"/>
  <c r="C7" i="2"/>
  <c r="C23" i="2"/>
  <c r="C39" i="2"/>
  <c r="C55" i="2"/>
  <c r="C12" i="2"/>
  <c r="C28" i="2"/>
  <c r="C44" i="2"/>
  <c r="D60" i="2"/>
  <c r="L7" i="1"/>
  <c r="K4" i="1"/>
  <c r="C9" i="2"/>
  <c r="C41" i="2"/>
  <c r="C5" i="2"/>
  <c r="C37" i="2"/>
  <c r="C18" i="2"/>
  <c r="C57" i="2"/>
  <c r="C58" i="2"/>
  <c r="B16" i="2"/>
  <c r="B32" i="2"/>
  <c r="B48" i="2"/>
  <c r="B5" i="2"/>
  <c r="B21" i="2"/>
  <c r="B37" i="2"/>
  <c r="B53" i="2"/>
  <c r="G71" i="5" l="1"/>
  <c r="M71" i="5" s="1"/>
  <c r="G71" i="4"/>
  <c r="B5" i="6"/>
  <c r="F5" i="6" s="1"/>
  <c r="C5" i="6"/>
  <c r="F4" i="6"/>
  <c r="C19" i="6"/>
  <c r="B19" i="6"/>
  <c r="F32" i="2"/>
  <c r="F60" i="2"/>
  <c r="F20" i="2"/>
  <c r="F51" i="2"/>
  <c r="F10" i="2"/>
  <c r="F54" i="2"/>
  <c r="E53" i="2"/>
  <c r="B31" i="2"/>
  <c r="E36" i="2"/>
  <c r="B24" i="2"/>
  <c r="C25" i="2"/>
  <c r="C20" i="2"/>
  <c r="C15" i="2"/>
  <c r="E35" i="2"/>
  <c r="E7" i="2"/>
  <c r="B43" i="2"/>
  <c r="B51" i="2"/>
  <c r="E57" i="2"/>
  <c r="B14" i="2"/>
  <c r="B38" i="2"/>
  <c r="D34" i="2"/>
  <c r="B13" i="2"/>
  <c r="C21" i="2"/>
  <c r="B41" i="2"/>
  <c r="B36" i="2"/>
  <c r="C26" i="2"/>
  <c r="B58" i="2"/>
  <c r="C48" i="2"/>
  <c r="C43" i="2"/>
  <c r="E40" i="2"/>
  <c r="C14" i="2"/>
  <c r="K9" i="1"/>
  <c r="D36" i="2"/>
  <c r="E29" i="2"/>
  <c r="E34" i="2"/>
  <c r="D56" i="2"/>
  <c r="B39" i="2"/>
  <c r="D47" i="2"/>
  <c r="F23" i="2"/>
  <c r="F38" i="2"/>
  <c r="F21" i="2"/>
  <c r="E37" i="2"/>
  <c r="D32" i="2"/>
  <c r="D54" i="2"/>
  <c r="F59" i="2"/>
  <c r="F17" i="2"/>
  <c r="F44" i="2"/>
  <c r="F15" i="2"/>
  <c r="F26" i="2"/>
  <c r="F33" i="2"/>
  <c r="F56" i="2"/>
  <c r="K6" i="1"/>
  <c r="E42" i="2"/>
  <c r="D38" i="2"/>
  <c r="E52" i="2"/>
  <c r="B60" i="2"/>
  <c r="C50" i="2"/>
  <c r="L6" i="1"/>
  <c r="C4" i="2"/>
  <c r="D57" i="2"/>
  <c r="E3" i="2"/>
  <c r="J9" i="1"/>
  <c r="L5" i="1"/>
  <c r="E9" i="2"/>
  <c r="E14" i="2"/>
  <c r="E28" i="2"/>
  <c r="D46" i="2"/>
  <c r="B2" i="2"/>
  <c r="B40" i="2"/>
  <c r="B25" i="2"/>
  <c r="B20" i="2"/>
  <c r="B50" i="2"/>
  <c r="C17" i="2"/>
  <c r="C32" i="2"/>
  <c r="C27" i="2"/>
  <c r="E8" i="2"/>
  <c r="E31" i="2"/>
  <c r="K10" i="1"/>
  <c r="B19" i="2"/>
  <c r="D44" i="2"/>
  <c r="E45" i="2"/>
  <c r="E50" i="2"/>
  <c r="E48" i="2"/>
  <c r="D59" i="2"/>
  <c r="F19" i="2"/>
  <c r="F49" i="2"/>
  <c r="F43" i="2"/>
  <c r="F5" i="2"/>
  <c r="F12" i="2"/>
  <c r="F6" i="2"/>
  <c r="F24" i="2"/>
  <c r="B47" i="2"/>
  <c r="E58" i="2"/>
  <c r="D43" i="2"/>
  <c r="B29" i="2"/>
  <c r="C2" i="2"/>
  <c r="C52" i="2"/>
  <c r="C47" i="2"/>
  <c r="B54" i="2"/>
  <c r="C22" i="2"/>
  <c r="E25" i="2"/>
  <c r="E30" i="2"/>
  <c r="B34" i="2"/>
  <c r="B23" i="2"/>
  <c r="D39" i="2"/>
  <c r="B8" i="2"/>
  <c r="K7" i="1"/>
  <c r="B9" i="2"/>
  <c r="B4" i="2"/>
  <c r="C13" i="2"/>
  <c r="L9" i="1"/>
  <c r="C16" i="2"/>
  <c r="C11" i="2"/>
  <c r="E27" i="2"/>
  <c r="K11" i="1"/>
  <c r="J11" i="1"/>
  <c r="E55" i="2"/>
  <c r="B55" i="2"/>
  <c r="E2" i="2"/>
  <c r="B30" i="2"/>
  <c r="E4" i="2"/>
  <c r="D42" i="2"/>
  <c r="F11" i="2"/>
  <c r="F22" i="2"/>
  <c r="B26" i="2"/>
  <c r="B22" i="2"/>
  <c r="D58" i="2"/>
  <c r="B56" i="2"/>
  <c r="D41" i="2"/>
  <c r="C36" i="2"/>
  <c r="C31" i="2"/>
  <c r="E16" i="2"/>
  <c r="E39" i="2"/>
  <c r="B11" i="2"/>
  <c r="D37" i="2"/>
  <c r="E41" i="2"/>
  <c r="E46" i="2"/>
  <c r="E47" i="2"/>
  <c r="D51" i="2"/>
  <c r="B45" i="2"/>
  <c r="C34" i="2"/>
  <c r="B57" i="2"/>
  <c r="B52" i="2"/>
  <c r="C46" i="2"/>
  <c r="D33" i="2"/>
  <c r="J7" i="1"/>
  <c r="C59" i="2"/>
  <c r="D53" i="2"/>
  <c r="C49" i="2"/>
  <c r="L10" i="1"/>
  <c r="E13" i="2"/>
  <c r="E18" i="2"/>
  <c r="B46" i="2"/>
  <c r="B18" i="2"/>
  <c r="D31" i="2"/>
  <c r="R10" i="1" l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7" i="1"/>
  <c r="R3" i="1"/>
  <c r="R8" i="1"/>
  <c r="R4" i="1"/>
  <c r="R6" i="1"/>
  <c r="R9" i="1"/>
  <c r="R5" i="1"/>
  <c r="C20" i="6"/>
  <c r="B20" i="6"/>
  <c r="F19" i="6"/>
  <c r="C6" i="6"/>
  <c r="B6" i="6"/>
  <c r="F18" i="2"/>
  <c r="F41" i="2"/>
  <c r="F30" i="2"/>
  <c r="F50" i="2"/>
  <c r="F28" i="2"/>
  <c r="F52" i="2"/>
  <c r="F29" i="2"/>
  <c r="F35" i="2"/>
  <c r="F70" i="1"/>
  <c r="F55" i="2"/>
  <c r="F58" i="2"/>
  <c r="F31" i="2"/>
  <c r="F9" i="2"/>
  <c r="F57" i="2"/>
  <c r="F46" i="2"/>
  <c r="F8" i="2"/>
  <c r="F34" i="2"/>
  <c r="F69" i="1"/>
  <c r="F13" i="2"/>
  <c r="F39" i="2"/>
  <c r="F25" i="2"/>
  <c r="F45" i="2"/>
  <c r="F14" i="2"/>
  <c r="F42" i="2"/>
  <c r="F40" i="2"/>
  <c r="F36" i="2"/>
  <c r="F47" i="2"/>
  <c r="F16" i="2"/>
  <c r="F37" i="2"/>
  <c r="F53" i="2"/>
  <c r="F4" i="2"/>
  <c r="F2" i="2"/>
  <c r="F27" i="2"/>
  <c r="F48" i="2"/>
  <c r="F3" i="2"/>
  <c r="F7" i="2"/>
  <c r="G69" i="5" l="1"/>
  <c r="M69" i="5" s="1"/>
  <c r="G69" i="4"/>
  <c r="G70" i="5"/>
  <c r="M70" i="5" s="1"/>
  <c r="G70" i="4"/>
  <c r="C7" i="6"/>
  <c r="B7" i="6"/>
  <c r="C21" i="6"/>
  <c r="B21" i="6"/>
  <c r="F21" i="6" s="1"/>
  <c r="F6" i="6"/>
  <c r="F20" i="6"/>
  <c r="D30" i="2"/>
  <c r="D29" i="2"/>
  <c r="B8" i="6" l="1"/>
  <c r="F8" i="6" s="1"/>
  <c r="C8" i="6"/>
  <c r="C22" i="6"/>
  <c r="B22" i="6"/>
  <c r="F22" i="6" s="1"/>
  <c r="F7" i="6"/>
  <c r="F68" i="1"/>
  <c r="G68" i="4" l="1"/>
  <c r="G68" i="5"/>
  <c r="M68" i="5" s="1"/>
  <c r="B9" i="6"/>
  <c r="C9" i="6"/>
  <c r="D28" i="2"/>
  <c r="F66" i="1"/>
  <c r="F67" i="1"/>
  <c r="G67" i="5" l="1"/>
  <c r="M67" i="5" s="1"/>
  <c r="G67" i="4"/>
  <c r="G66" i="5"/>
  <c r="M66" i="5" s="1"/>
  <c r="G66" i="4"/>
  <c r="C10" i="6"/>
  <c r="B10" i="6"/>
  <c r="F9" i="6"/>
  <c r="D27" i="2"/>
  <c r="D26" i="2"/>
  <c r="F10" i="6" l="1"/>
  <c r="C11" i="6"/>
  <c r="B11" i="6"/>
  <c r="F11" i="6" l="1"/>
  <c r="B12" i="6"/>
  <c r="F12" i="6" s="1"/>
  <c r="C12" i="6"/>
  <c r="B13" i="6" l="1"/>
  <c r="C13" i="6"/>
  <c r="F13" i="6" l="1"/>
  <c r="F60" i="1"/>
  <c r="F25" i="1"/>
  <c r="F35" i="1"/>
  <c r="F64" i="1"/>
  <c r="F42" i="1"/>
  <c r="F29" i="1"/>
  <c r="F37" i="1"/>
  <c r="F12" i="1"/>
  <c r="F33" i="1"/>
  <c r="F4" i="1"/>
  <c r="F51" i="1"/>
  <c r="F40" i="1"/>
  <c r="F58" i="1"/>
  <c r="F59" i="1"/>
  <c r="F28" i="1"/>
  <c r="F44" i="1"/>
  <c r="F55" i="1"/>
  <c r="F24" i="1"/>
  <c r="F19" i="1"/>
  <c r="F20" i="1"/>
  <c r="F43" i="1"/>
  <c r="F13" i="1"/>
  <c r="F2" i="1"/>
  <c r="F22" i="1"/>
  <c r="F9" i="1"/>
  <c r="F41" i="1"/>
  <c r="F7" i="1"/>
  <c r="F26" i="1"/>
  <c r="F10" i="1"/>
  <c r="F62" i="1"/>
  <c r="F30" i="1"/>
  <c r="F32" i="1"/>
  <c r="F46" i="1"/>
  <c r="F61" i="1"/>
  <c r="F50" i="1"/>
  <c r="F14" i="1"/>
  <c r="F6" i="1"/>
  <c r="F65" i="1"/>
  <c r="F57" i="1"/>
  <c r="F45" i="1"/>
  <c r="F27" i="1"/>
  <c r="F47" i="1"/>
  <c r="F48" i="1"/>
  <c r="F18" i="1"/>
  <c r="F23" i="1"/>
  <c r="F21" i="1"/>
  <c r="F8" i="1"/>
  <c r="F52" i="1"/>
  <c r="F31" i="1"/>
  <c r="F36" i="1"/>
  <c r="F5" i="1"/>
  <c r="F17" i="1"/>
  <c r="F15" i="1"/>
  <c r="F54" i="1"/>
  <c r="F34" i="1"/>
  <c r="F63" i="1"/>
  <c r="F56" i="1"/>
  <c r="F49" i="1"/>
  <c r="F38" i="1"/>
  <c r="F11" i="1"/>
  <c r="F16" i="1"/>
  <c r="F3" i="1"/>
  <c r="F39" i="1"/>
  <c r="F53" i="1"/>
  <c r="G53" i="5" l="1"/>
  <c r="G53" i="4"/>
  <c r="G39" i="4"/>
  <c r="G39" i="5"/>
  <c r="G3" i="4"/>
  <c r="G3" i="5"/>
  <c r="G16" i="5"/>
  <c r="M16" i="5" s="1"/>
  <c r="G16" i="4"/>
  <c r="G11" i="4"/>
  <c r="G11" i="5"/>
  <c r="M11" i="5" s="1"/>
  <c r="G38" i="5"/>
  <c r="G38" i="4"/>
  <c r="G49" i="5"/>
  <c r="G49" i="4"/>
  <c r="G56" i="5"/>
  <c r="G56" i="4"/>
  <c r="G63" i="5"/>
  <c r="M63" i="5" s="1"/>
  <c r="G63" i="4"/>
  <c r="G34" i="5"/>
  <c r="G34" i="4"/>
  <c r="G54" i="4"/>
  <c r="G54" i="5"/>
  <c r="G15" i="4"/>
  <c r="G15" i="5"/>
  <c r="M15" i="5" s="1"/>
  <c r="G17" i="5"/>
  <c r="M17" i="5" s="1"/>
  <c r="G17" i="4"/>
  <c r="G5" i="5"/>
  <c r="G5" i="4"/>
  <c r="G36" i="5"/>
  <c r="G36" i="4"/>
  <c r="G31" i="4"/>
  <c r="G31" i="5"/>
  <c r="G52" i="5"/>
  <c r="G52" i="4"/>
  <c r="G8" i="5"/>
  <c r="M8" i="5" s="1"/>
  <c r="G8" i="4"/>
  <c r="G21" i="5"/>
  <c r="M21" i="5" s="1"/>
  <c r="G21" i="4"/>
  <c r="G23" i="4"/>
  <c r="G23" i="5"/>
  <c r="M23" i="5" s="1"/>
  <c r="G18" i="5"/>
  <c r="G18" i="4"/>
  <c r="G48" i="5"/>
  <c r="G48" i="4"/>
  <c r="G47" i="5"/>
  <c r="G47" i="4"/>
  <c r="G27" i="4"/>
  <c r="G27" i="5"/>
  <c r="G45" i="5"/>
  <c r="G45" i="4"/>
  <c r="G57" i="5"/>
  <c r="G57" i="4"/>
  <c r="G65" i="5"/>
  <c r="M65" i="5" s="1"/>
  <c r="G65" i="4"/>
  <c r="G6" i="4"/>
  <c r="G6" i="5"/>
  <c r="G14" i="5"/>
  <c r="M14" i="5" s="1"/>
  <c r="G14" i="4"/>
  <c r="G50" i="5"/>
  <c r="G50" i="4"/>
  <c r="G61" i="5"/>
  <c r="M61" i="5" s="1"/>
  <c r="G61" i="4"/>
  <c r="G46" i="5"/>
  <c r="G46" i="4"/>
  <c r="G32" i="5"/>
  <c r="G32" i="4"/>
  <c r="G30" i="5"/>
  <c r="G30" i="4"/>
  <c r="G62" i="5"/>
  <c r="M62" i="5" s="1"/>
  <c r="G62" i="4"/>
  <c r="G10" i="5"/>
  <c r="M10" i="5" s="1"/>
  <c r="G10" i="4"/>
  <c r="G26" i="5"/>
  <c r="G26" i="4"/>
  <c r="G7" i="4"/>
  <c r="G7" i="5"/>
  <c r="G41" i="5"/>
  <c r="G41" i="4"/>
  <c r="G9" i="5"/>
  <c r="M9" i="5" s="1"/>
  <c r="G9" i="4"/>
  <c r="G22" i="5"/>
  <c r="M22" i="5" s="1"/>
  <c r="G22" i="4"/>
  <c r="G2" i="5"/>
  <c r="G2" i="4"/>
  <c r="G13" i="5"/>
  <c r="M13" i="5" s="1"/>
  <c r="G13" i="4"/>
  <c r="G43" i="5"/>
  <c r="G43" i="4"/>
  <c r="G20" i="5"/>
  <c r="M20" i="5" s="1"/>
  <c r="G20" i="4"/>
  <c r="G19" i="4"/>
  <c r="G19" i="5"/>
  <c r="M19" i="5" s="1"/>
  <c r="G24" i="5"/>
  <c r="M24" i="5" s="1"/>
  <c r="G24" i="4"/>
  <c r="G55" i="5"/>
  <c r="G55" i="4"/>
  <c r="G44" i="5"/>
  <c r="G44" i="4"/>
  <c r="G28" i="5"/>
  <c r="G28" i="4"/>
  <c r="G59" i="5"/>
  <c r="M59" i="5" s="1"/>
  <c r="G59" i="4"/>
  <c r="G58" i="5"/>
  <c r="G58" i="4"/>
  <c r="G40" i="5"/>
  <c r="G40" i="4"/>
  <c r="G51" i="5"/>
  <c r="G51" i="4"/>
  <c r="G4" i="5"/>
  <c r="G4" i="4"/>
  <c r="G33" i="5"/>
  <c r="G33" i="4"/>
  <c r="G12" i="5"/>
  <c r="M12" i="5" s="1"/>
  <c r="G12" i="4"/>
  <c r="G37" i="5"/>
  <c r="G37" i="4"/>
  <c r="G29" i="5"/>
  <c r="G29" i="4"/>
  <c r="G42" i="5"/>
  <c r="G42" i="4"/>
  <c r="G64" i="5"/>
  <c r="M64" i="5" s="1"/>
  <c r="G64" i="4"/>
  <c r="G35" i="4"/>
  <c r="G35" i="5"/>
  <c r="G25" i="5"/>
  <c r="M25" i="5" s="1"/>
  <c r="G25" i="4"/>
  <c r="G60" i="4"/>
  <c r="G60" i="5"/>
  <c r="M60" i="5" s="1"/>
  <c r="D17" i="2"/>
  <c r="D18" i="2"/>
  <c r="D5" i="2"/>
  <c r="D10" i="2"/>
  <c r="D2" i="2"/>
  <c r="D4" i="2"/>
  <c r="D3" i="2"/>
  <c r="D9" i="2"/>
  <c r="D16" i="2"/>
  <c r="D12" i="2"/>
  <c r="D20" i="2"/>
  <c r="D23" i="2"/>
  <c r="D11" i="2"/>
  <c r="D14" i="2"/>
  <c r="D25" i="2"/>
  <c r="D8" i="2"/>
  <c r="D21" i="2"/>
  <c r="D22" i="2"/>
  <c r="D15" i="2"/>
  <c r="D7" i="2"/>
  <c r="D13" i="2"/>
  <c r="D19" i="2"/>
  <c r="D6" i="2"/>
  <c r="D24" i="2"/>
</calcChain>
</file>

<file path=xl/sharedStrings.xml><?xml version="1.0" encoding="utf-8"?>
<sst xmlns="http://schemas.openxmlformats.org/spreadsheetml/2006/main" count="664" uniqueCount="247">
  <si>
    <t>Batch</t>
  </si>
  <si>
    <t>Exp_Students</t>
  </si>
  <si>
    <t>Adviser</t>
  </si>
  <si>
    <t>Batch-Code</t>
  </si>
  <si>
    <t>Status</t>
  </si>
  <si>
    <t>Level Term</t>
  </si>
  <si>
    <t>MLE</t>
  </si>
  <si>
    <t>CC Day172-D1</t>
  </si>
  <si>
    <t>KAM</t>
  </si>
  <si>
    <t>172T</t>
  </si>
  <si>
    <t>Semester</t>
  </si>
  <si>
    <t>SL</t>
  </si>
  <si>
    <t>Initial</t>
  </si>
  <si>
    <t>Count</t>
  </si>
  <si>
    <t>Sum</t>
  </si>
  <si>
    <t>Active</t>
  </si>
  <si>
    <t>AC Day172</t>
  </si>
  <si>
    <t>HMK</t>
  </si>
  <si>
    <t>MHz</t>
  </si>
  <si>
    <t>CC Day173-D1</t>
  </si>
  <si>
    <t>AA</t>
  </si>
  <si>
    <t>173T</t>
  </si>
  <si>
    <t>AC Day173</t>
  </si>
  <si>
    <t>RH</t>
  </si>
  <si>
    <t>KOR</t>
  </si>
  <si>
    <t>CC Day181-D1</t>
  </si>
  <si>
    <t>181T</t>
  </si>
  <si>
    <t>SB</t>
  </si>
  <si>
    <t>AC Day181</t>
  </si>
  <si>
    <t>MR</t>
  </si>
  <si>
    <t>RAS</t>
  </si>
  <si>
    <t>CC Day182-D1</t>
  </si>
  <si>
    <t>MA</t>
  </si>
  <si>
    <t>182T</t>
  </si>
  <si>
    <t>A</t>
  </si>
  <si>
    <t>RMF</t>
  </si>
  <si>
    <t>AC Day182</t>
  </si>
  <si>
    <t>MM</t>
  </si>
  <si>
    <t>CC Day183-D1</t>
  </si>
  <si>
    <t>183T</t>
  </si>
  <si>
    <t>LFC</t>
  </si>
  <si>
    <t>AC Day183</t>
  </si>
  <si>
    <t>CC Day191-D1</t>
  </si>
  <si>
    <t>191T</t>
  </si>
  <si>
    <t>AC Day191</t>
  </si>
  <si>
    <t>RIS</t>
  </si>
  <si>
    <t>SM</t>
  </si>
  <si>
    <t>CC Day192-D1</t>
  </si>
  <si>
    <t>192T</t>
  </si>
  <si>
    <t>SRI</t>
  </si>
  <si>
    <t>AC Day192-D1</t>
  </si>
  <si>
    <t>CC Day193-D1</t>
  </si>
  <si>
    <t>193T</t>
  </si>
  <si>
    <t>AC Day193-D1</t>
  </si>
  <si>
    <t>SA</t>
  </si>
  <si>
    <t>Day_Bisemester</t>
  </si>
  <si>
    <t>AU</t>
  </si>
  <si>
    <t>Day 201 CE-A</t>
  </si>
  <si>
    <t>201B</t>
  </si>
  <si>
    <t>AH</t>
  </si>
  <si>
    <t>Day 201 CE-B</t>
  </si>
  <si>
    <t>Day 203 CE-A</t>
  </si>
  <si>
    <t>203B</t>
  </si>
  <si>
    <t>SR</t>
  </si>
  <si>
    <t>Day 211 CE-A</t>
  </si>
  <si>
    <t>211B</t>
  </si>
  <si>
    <t>MHB</t>
  </si>
  <si>
    <t>Day 213 CE-A</t>
  </si>
  <si>
    <t>Day 221 CE-A</t>
  </si>
  <si>
    <t>221B</t>
  </si>
  <si>
    <t>Day 221 CE-B</t>
  </si>
  <si>
    <t>MRF</t>
  </si>
  <si>
    <t>IHB</t>
  </si>
  <si>
    <t>MST</t>
  </si>
  <si>
    <t>No Mentoring</t>
  </si>
  <si>
    <t>Evening Program</t>
  </si>
  <si>
    <t>CC Eve181-D1</t>
  </si>
  <si>
    <t>AC Eve181</t>
  </si>
  <si>
    <t>CC Eve182-D1</t>
  </si>
  <si>
    <t>CC Eve182-D2</t>
  </si>
  <si>
    <t>AC Eve182</t>
  </si>
  <si>
    <t>CC Eve183-D1</t>
  </si>
  <si>
    <t>AC Eve183</t>
  </si>
  <si>
    <t>CC Eve191-D1</t>
  </si>
  <si>
    <t>CC Eve191-D2</t>
  </si>
  <si>
    <t>AC Eve191</t>
  </si>
  <si>
    <t>CC Eve192-D1</t>
  </si>
  <si>
    <t>AC Eve192</t>
  </si>
  <si>
    <t>CC Eve193-D1</t>
  </si>
  <si>
    <t>AC Eve193</t>
  </si>
  <si>
    <t>CC Eve201-D1</t>
  </si>
  <si>
    <t>201T</t>
  </si>
  <si>
    <t>AC Eve201</t>
  </si>
  <si>
    <t>Eve203 D1</t>
  </si>
  <si>
    <t>203T</t>
  </si>
  <si>
    <t>Eve211 D1</t>
  </si>
  <si>
    <t>211T</t>
  </si>
  <si>
    <t>Eve212 D1</t>
  </si>
  <si>
    <t>212T</t>
  </si>
  <si>
    <t>Eve213 D1</t>
  </si>
  <si>
    <t>213T</t>
  </si>
  <si>
    <t>Eve221 D1</t>
  </si>
  <si>
    <t>221T</t>
  </si>
  <si>
    <t>Faculty Name</t>
  </si>
  <si>
    <t>Designation</t>
  </si>
  <si>
    <t>Contact</t>
  </si>
  <si>
    <t>Dr. Miah M. Hussainuzzaman</t>
  </si>
  <si>
    <t>Head &amp;Associate Professor</t>
  </si>
  <si>
    <t>Associate Professor</t>
  </si>
  <si>
    <t>01713493022 
drzaman.ce@diu.edu.bd</t>
  </si>
  <si>
    <t>Mr. Mohammad Mominul Hoque</t>
  </si>
  <si>
    <t>Assistant Professor</t>
  </si>
  <si>
    <t>01726-222188
 mominul.ce@diu.edu.bd</t>
  </si>
  <si>
    <t>Kazi Obaidur Rahman</t>
  </si>
  <si>
    <t>01736 470 977
 obaidur.ce@diu.edu.bd</t>
  </si>
  <si>
    <t>Mr. Saurav Barua</t>
  </si>
  <si>
    <t>01715334075
 saurav.ce@diu.edu.bd</t>
  </si>
  <si>
    <t>Romana Saila</t>
  </si>
  <si>
    <t>01716-364541
 romana.ce@diu.edu.bd</t>
  </si>
  <si>
    <t>Rayhan Md. Faysal</t>
  </si>
  <si>
    <t>Sr. Lecturer</t>
  </si>
  <si>
    <t>01552360614
 faysal.ce@diu.edu.bd</t>
  </si>
  <si>
    <t>Ms. Mardia Mumtaz</t>
  </si>
  <si>
    <t>Lecturer</t>
  </si>
  <si>
    <t>01553-388 715
 mardia.ce@diu.edu.bd</t>
  </si>
  <si>
    <t>Ms. Lamiya Farah Chowdhury</t>
  </si>
  <si>
    <t>01939591275
 lamiya.ce@diu.edu.bd</t>
  </si>
  <si>
    <t>Ms. Arifa Akther</t>
  </si>
  <si>
    <t>01612789686
 arifa.ce@diu.edu.bd</t>
  </si>
  <si>
    <t>Mr. Khondhaker Al Momin</t>
  </si>
  <si>
    <t>01751 711490
 momin.ce@diu.edu.bd</t>
  </si>
  <si>
    <t>Syeda Marzia</t>
  </si>
  <si>
    <t>01911260585
 syeda.ce@diu.edu.bd</t>
  </si>
  <si>
    <t>Shahrin Islam</t>
  </si>
  <si>
    <t>01680-976221 
shahrin.ce@diu.edu.bd</t>
  </si>
  <si>
    <t>Dr. Mohammad Hannan Mahmud Khan</t>
  </si>
  <si>
    <t>Assistant Professor &amp; Associate Head</t>
  </si>
  <si>
    <t>Assistant Professor &amp;  Head</t>
  </si>
  <si>
    <t>01756523355
 drhannan.ce@diu.edu.bd</t>
  </si>
  <si>
    <t>Md. Masud Alom</t>
  </si>
  <si>
    <t>01744838502
 masud.ce@diu.edu.bd</t>
  </si>
  <si>
    <t>Shihab Ahammed</t>
  </si>
  <si>
    <t>01739884744
 shihab.ce@diu.edu.bd</t>
  </si>
  <si>
    <t>Mr. Ahad Ullah</t>
  </si>
  <si>
    <t>01682253343
 ahad.ce@diu.edu.bd</t>
  </si>
  <si>
    <t>Mr. Abu Hasan</t>
  </si>
  <si>
    <t>01712409378
 hasan.ce@diu.edu.bd</t>
  </si>
  <si>
    <t>Mr. Rakibul Hassan</t>
  </si>
  <si>
    <t>Mr. Rakibul Hasan</t>
  </si>
  <si>
    <t>01680-086643 
rakibulhassan.ce@diu.edu.bd</t>
  </si>
  <si>
    <t>Mr. S.M. Shazeebur Rahman</t>
  </si>
  <si>
    <t>01672-350116 
shazeeburrahman.ce@diu.edu.bd</t>
  </si>
  <si>
    <t>Md. Mehedi Hassan Bhuiyan</t>
  </si>
  <si>
    <t>01831-963505 
mehedihassanbhuiyan.ce@diu.edu.bd</t>
  </si>
  <si>
    <t>Mr. Md. Masud Rana</t>
  </si>
  <si>
    <t>01767-359557 
mdmasudrana.ce@diu.edu.bd</t>
  </si>
  <si>
    <t>Mr. J.M. Raisul Islam Shohag</t>
  </si>
  <si>
    <t>01754-808794 
raisulislamshohag.ce@diu.edu.bd</t>
  </si>
  <si>
    <t>Mr. Md. Rafael</t>
  </si>
  <si>
    <t>01558-104171 
mdrafael.ce@diu.edu.bd</t>
  </si>
  <si>
    <t>Mr. Md. Imran Hasan Bappy</t>
  </si>
  <si>
    <t>01783-040230 
imranhasanbappy.ce@diu.edu.bd</t>
  </si>
  <si>
    <t xml:space="preserve">Mahfuza Shikder Tanha </t>
  </si>
  <si>
    <t>Active Based Student</t>
  </si>
  <si>
    <t>Year</t>
  </si>
  <si>
    <t>TRi-Semester</t>
  </si>
  <si>
    <t>L/T</t>
  </si>
  <si>
    <t>Batch-code</t>
  </si>
  <si>
    <t>L-1, T-1</t>
  </si>
  <si>
    <t>T</t>
  </si>
  <si>
    <t>L-1, T-2</t>
  </si>
  <si>
    <t>L-1, T-3</t>
  </si>
  <si>
    <t>L-2, T-1</t>
  </si>
  <si>
    <t>L-2, T-2</t>
  </si>
  <si>
    <t>L-2, T-3</t>
  </si>
  <si>
    <t>L-3, T-1</t>
  </si>
  <si>
    <t>L-3, T-2</t>
  </si>
  <si>
    <t>L-3, T-3</t>
  </si>
  <si>
    <t>L-4, T-1</t>
  </si>
  <si>
    <t>L-4, T-2</t>
  </si>
  <si>
    <t>L-4, T-3</t>
  </si>
  <si>
    <t>Bi-Semester</t>
  </si>
  <si>
    <t>B</t>
  </si>
  <si>
    <t>MC Day172-D1</t>
  </si>
  <si>
    <t>PC Day172</t>
  </si>
  <si>
    <t>MC Day173-D1</t>
  </si>
  <si>
    <t>PC Day173</t>
  </si>
  <si>
    <t>MC Day181-D1</t>
  </si>
  <si>
    <t>L-4,T-1</t>
  </si>
  <si>
    <t>PC Day181</t>
  </si>
  <si>
    <t>MC Day182-D1</t>
  </si>
  <si>
    <t>L-3,T-3</t>
  </si>
  <si>
    <t>PC Day182</t>
  </si>
  <si>
    <t>MC Day183-D1</t>
  </si>
  <si>
    <t>L-3,T-2</t>
  </si>
  <si>
    <t>PC Day183</t>
  </si>
  <si>
    <t>MC Day191-D1</t>
  </si>
  <si>
    <t>L-3,T-1</t>
  </si>
  <si>
    <t>PC Day191</t>
  </si>
  <si>
    <t>MC Day192-D1</t>
  </si>
  <si>
    <t>L-2,T-3</t>
  </si>
  <si>
    <t>PC Day192-D1</t>
  </si>
  <si>
    <t>MC Day193-D1</t>
  </si>
  <si>
    <t>L-2,T-1</t>
  </si>
  <si>
    <t>PC Day193-D1</t>
  </si>
  <si>
    <t>Bi-semester</t>
  </si>
  <si>
    <t>201 CE-A</t>
  </si>
  <si>
    <t>201 CE-B</t>
  </si>
  <si>
    <t>203 CE-A</t>
  </si>
  <si>
    <t>211 CE-A</t>
  </si>
  <si>
    <t>MC Eve181-D1</t>
  </si>
  <si>
    <t>PC Eve181</t>
  </si>
  <si>
    <t>MC Eve182-D1</t>
  </si>
  <si>
    <t>MC Eve182-D2</t>
  </si>
  <si>
    <t>PC Eve182</t>
  </si>
  <si>
    <t>MC Eve183-D1</t>
  </si>
  <si>
    <t>PC Eve183</t>
  </si>
  <si>
    <t>MC Eve191-D1</t>
  </si>
  <si>
    <t>MC Eve191-D2</t>
  </si>
  <si>
    <t>PC Eve191</t>
  </si>
  <si>
    <t>MC Eve192-D1</t>
  </si>
  <si>
    <t>PC Eve192</t>
  </si>
  <si>
    <t>Eve193-D1</t>
  </si>
  <si>
    <t>L-2,T-2</t>
  </si>
  <si>
    <t>PC Eve193</t>
  </si>
  <si>
    <t>MC Eve201-D1</t>
  </si>
  <si>
    <t>PC Eve201</t>
  </si>
  <si>
    <t>L-1,T-2</t>
  </si>
  <si>
    <t>L-1,T-1</t>
  </si>
  <si>
    <t>01680-086643</t>
  </si>
  <si>
    <t>rakibulhassan.ce@diu.edu.bd</t>
  </si>
  <si>
    <t>Mr. S M Shazeebur Rahman</t>
  </si>
  <si>
    <t>01672-350116</t>
  </si>
  <si>
    <t>shazeeburrahman.ce@diu.edu.bd</t>
  </si>
  <si>
    <t>01831-963505</t>
  </si>
  <si>
    <t>mehedihassanbhuiyan.ce@diu.edu.bd</t>
  </si>
  <si>
    <t>01767-359557</t>
  </si>
  <si>
    <t>mdmasudrana.ce@diu.edu.bd</t>
  </si>
  <si>
    <t>01754-808794</t>
  </si>
  <si>
    <t>raisulislamshohag.ce@diu.edu.bd</t>
  </si>
  <si>
    <t>01558-104171</t>
  </si>
  <si>
    <t>mdrafael.ce@diu.edu.bd</t>
  </si>
  <si>
    <t>01783-040230</t>
  </si>
  <si>
    <t>imranhasanbappy.ce@diu.edu.bd</t>
  </si>
  <si>
    <t>01713493022</t>
  </si>
  <si>
    <t xml:space="preserve">headce@daffodilvarsity.edu.bd </t>
  </si>
  <si>
    <t xml:space="preserve">01713493022 
headce@daffodilvarsity.edu.bd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</si>
</sst>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color rgb="FF000000"/>
      <name val="Arial"/>
    </font>
    <font>
      <b/>
      <sz val="11"/>
      <color rgb="FF000000"/>
      <name val="&quot;Times New Roman&quot;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&quot;Times New Roman&quot;"/>
    </font>
    <font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&quot;Times New Roman&quot;"/>
    </font>
    <font>
      <b/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&quot;Times New Roman&quot;"/>
    </font>
    <font>
      <sz val="10"/>
      <color theme="1"/>
      <name val="Calibri"/>
      <family val="2"/>
    </font>
    <font>
      <sz val="10"/>
      <color rgb="FF1F497D"/>
      <name val="Calibri"/>
      <family val="2"/>
    </font>
    <font>
      <sz val="11"/>
      <color rgb="FF222222"/>
      <name val="Roboto"/>
    </font>
    <font>
      <sz val="11"/>
      <color rgb="FF000000"/>
      <name val="Inconsolata"/>
    </font>
    <font>
      <b/>
      <sz val="13"/>
      <color rgb="FF000000"/>
      <name val="&quot;Times New Roman&quot;"/>
    </font>
    <font>
      <b/>
      <sz val="11"/>
      <color rgb="FF274E13"/>
      <name val="&quot;Times New Roman&quot;"/>
    </font>
    <font>
      <u/>
      <sz val="10"/>
      <color rgb="FF1155CC"/>
      <name val="Arial"/>
      <family val="2"/>
    </font>
    <font>
      <sz val="10"/>
      <color rgb="FF555555"/>
      <name val="Roboto"/>
    </font>
  </fonts>
  <fills count="1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D5A6BD"/>
        <bgColor rgb="FFD5A6BD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2" fillId="2" borderId="0" xfId="0" applyFont="1" applyFill="1" applyAlignment="1"/>
    <xf numFmtId="0" fontId="4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/>
    <xf numFmtId="0" fontId="2" fillId="7" borderId="0" xfId="0" applyFont="1" applyFill="1" applyAlignment="1"/>
    <xf numFmtId="0" fontId="2" fillId="5" borderId="1" xfId="0" applyFont="1" applyFill="1" applyBorder="1" applyAlignment="1"/>
    <xf numFmtId="0" fontId="7" fillId="0" borderId="0" xfId="0" applyFont="1" applyAlignment="1">
      <alignment horizontal="center"/>
    </xf>
    <xf numFmtId="0" fontId="8" fillId="2" borderId="1" xfId="0" applyFont="1" applyFill="1" applyBorder="1" applyAlignment="1"/>
    <xf numFmtId="0" fontId="8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2" fillId="0" borderId="1" xfId="0" applyFont="1" applyBorder="1" applyAlignment="1"/>
    <xf numFmtId="0" fontId="10" fillId="7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9" fillId="9" borderId="1" xfId="0" applyFont="1" applyFill="1" applyBorder="1" applyAlignment="1"/>
    <xf numFmtId="0" fontId="11" fillId="6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10" borderId="1" xfId="0" applyFont="1" applyFill="1" applyBorder="1" applyAlignment="1"/>
    <xf numFmtId="0" fontId="12" fillId="0" borderId="1" xfId="0" applyFont="1" applyBorder="1" applyAlignment="1"/>
    <xf numFmtId="0" fontId="12" fillId="9" borderId="1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7" fillId="5" borderId="1" xfId="0" applyFont="1" applyFill="1" applyBorder="1"/>
    <xf numFmtId="0" fontId="2" fillId="0" borderId="1" xfId="0" applyFont="1" applyBorder="1" applyAlignment="1"/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/>
    <xf numFmtId="0" fontId="2" fillId="9" borderId="1" xfId="0" applyFont="1" applyFill="1" applyBorder="1" applyAlignment="1"/>
    <xf numFmtId="0" fontId="6" fillId="7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7" fillId="0" borderId="3" xfId="0" applyFont="1" applyBorder="1"/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7" fillId="7" borderId="1" xfId="0" applyFont="1" applyFill="1" applyBorder="1"/>
    <xf numFmtId="0" fontId="7" fillId="7" borderId="1" xfId="0" applyFont="1" applyFill="1" applyBorder="1" applyAlignment="1"/>
    <xf numFmtId="0" fontId="6" fillId="1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10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/>
    <xf numFmtId="0" fontId="1" fillId="6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7" fillId="0" borderId="3" xfId="0" applyFont="1" applyBorder="1" applyAlignment="1"/>
    <xf numFmtId="0" fontId="6" fillId="13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14" fillId="1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/>
    <xf numFmtId="0" fontId="1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18" fillId="0" borderId="1" xfId="0" applyFont="1" applyBorder="1" applyAlignment="1"/>
    <xf numFmtId="0" fontId="19" fillId="0" borderId="1" xfId="0" applyFont="1" applyBorder="1" applyAlignment="1"/>
    <xf numFmtId="0" fontId="19" fillId="0" borderId="1" xfId="0" applyFont="1" applyBorder="1" applyAlignment="1"/>
    <xf numFmtId="0" fontId="20" fillId="0" borderId="1" xfId="0" applyFont="1" applyBorder="1" applyAlignment="1"/>
    <xf numFmtId="0" fontId="19" fillId="0" borderId="1" xfId="0" applyFont="1" applyBorder="1" applyAlignment="1">
      <alignment horizontal="right"/>
    </xf>
    <xf numFmtId="0" fontId="19" fillId="0" borderId="1" xfId="0" applyFont="1" applyBorder="1" applyAlignment="1"/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0" fontId="7" fillId="0" borderId="0" xfId="0" applyFont="1" applyAlignment="1">
      <alignment horizontal="center"/>
    </xf>
    <xf numFmtId="0" fontId="21" fillId="7" borderId="1" xfId="0" applyFont="1" applyFill="1" applyBorder="1" applyAlignment="1"/>
    <xf numFmtId="0" fontId="6" fillId="7" borderId="6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7" fillId="0" borderId="0" xfId="0" applyFont="1" applyAlignment="1"/>
    <xf numFmtId="0" fontId="7" fillId="5" borderId="0" xfId="0" applyFont="1" applyFill="1"/>
    <xf numFmtId="0" fontId="7" fillId="9" borderId="0" xfId="0" applyFont="1" applyFill="1"/>
    <xf numFmtId="0" fontId="22" fillId="7" borderId="1" xfId="0" applyFont="1" applyFill="1" applyBorder="1"/>
    <xf numFmtId="0" fontId="7" fillId="0" borderId="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7" borderId="1" xfId="0" applyFont="1" applyFill="1" applyBorder="1" applyAlignment="1"/>
    <xf numFmtId="0" fontId="7" fillId="16" borderId="1" xfId="0" applyFont="1" applyFill="1" applyBorder="1" applyAlignment="1">
      <alignment horizontal="right"/>
    </xf>
    <xf numFmtId="0" fontId="7" fillId="10" borderId="1" xfId="0" applyFont="1" applyFill="1" applyBorder="1"/>
    <xf numFmtId="0" fontId="3" fillId="5" borderId="0" xfId="0" applyFont="1" applyFill="1"/>
    <xf numFmtId="0" fontId="3" fillId="9" borderId="0" xfId="0" applyFont="1" applyFill="1" applyAlignment="1"/>
    <xf numFmtId="0" fontId="7" fillId="9" borderId="0" xfId="0" applyFont="1" applyFill="1" applyAlignment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7" fillId="0" borderId="0" xfId="0" applyFont="1" applyAlignment="1"/>
    <xf numFmtId="0" fontId="24" fillId="7" borderId="1" xfId="0" applyFont="1" applyFill="1" applyBorder="1" applyAlignment="1">
      <alignment horizontal="center"/>
    </xf>
    <xf numFmtId="49" fontId="7" fillId="0" borderId="1" xfId="0" applyNumberFormat="1" applyFont="1" applyBorder="1" applyAlignment="1"/>
    <xf numFmtId="0" fontId="7" fillId="0" borderId="0" xfId="0" applyFont="1"/>
    <xf numFmtId="0" fontId="11" fillId="0" borderId="1" xfId="0" applyFont="1" applyBorder="1" applyAlignment="1">
      <alignment horizontal="center"/>
    </xf>
    <xf numFmtId="0" fontId="25" fillId="7" borderId="1" xfId="0" applyFont="1" applyFill="1" applyBorder="1" applyAlignment="1"/>
    <xf numFmtId="0" fontId="21" fillId="7" borderId="0" xfId="0" applyFont="1" applyFill="1" applyAlignment="1"/>
    <xf numFmtId="0" fontId="7" fillId="0" borderId="1" xfId="0" applyFont="1" applyBorder="1" applyAlignment="1"/>
    <xf numFmtId="0" fontId="26" fillId="7" borderId="1" xfId="0" applyFont="1" applyFill="1" applyBorder="1" applyAlignment="1">
      <alignment vertical="top"/>
    </xf>
    <xf numFmtId="49" fontId="7" fillId="0" borderId="0" xfId="0" applyNumberFormat="1" applyFont="1" applyAlignment="1"/>
    <xf numFmtId="0" fontId="1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13" fillId="0" borderId="5" xfId="0" applyFont="1" applyBorder="1"/>
    <xf numFmtId="0" fontId="6" fillId="7" borderId="7" xfId="0" applyFont="1" applyFill="1" applyBorder="1" applyAlignment="1">
      <alignment horizontal="center"/>
    </xf>
    <xf numFmtId="0" fontId="13" fillId="0" borderId="6" xfId="0" applyFont="1" applyBorder="1"/>
    <xf numFmtId="0" fontId="1" fillId="0" borderId="8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13" fillId="0" borderId="7" xfId="0" applyFont="1" applyBorder="1"/>
    <xf numFmtId="0" fontId="6" fillId="0" borderId="7" xfId="0" applyFont="1" applyBorder="1" applyAlignment="1">
      <alignment horizontal="center"/>
    </xf>
    <xf numFmtId="0" fontId="23" fillId="6" borderId="9" xfId="0" applyFont="1" applyFill="1" applyBorder="1" applyAlignment="1">
      <alignment horizontal="center"/>
    </xf>
    <xf numFmtId="0" fontId="13" fillId="0" borderId="10" xfId="0" applyFont="1" applyBorder="1"/>
    <xf numFmtId="0" fontId="2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shazeeburrahman.ce@diu.edu.bd" TargetMode="External"/><Relationship Id="rId2" Type="http://schemas.openxmlformats.org/officeDocument/2006/relationships/hyperlink" Target="mailto:raisulislamshohag.ce@diu.edu.bd" TargetMode="External"/><Relationship Id="rId1" Type="http://schemas.openxmlformats.org/officeDocument/2006/relationships/hyperlink" Target="mailto:shazeeburrahman.ce@diu.edu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28"/>
  <sheetViews>
    <sheetView tabSelected="1" workbookViewId="0">
      <pane ySplit="1" topLeftCell="A2" activePane="bottomLeft" state="frozen"/>
      <selection pane="bottomLeft" activeCell="J16" sqref="J16"/>
    </sheetView>
  </sheetViews>
  <sheetFormatPr defaultColWidth="14.42578125" defaultRowHeight="15.75" customHeight="1" outlineLevelRow="1"/>
  <cols>
    <col min="1" max="1" width="17" customWidth="1"/>
    <col min="4" max="4" width="11" customWidth="1"/>
    <col min="5" max="5" width="7" customWidth="1"/>
    <col min="6" max="6" width="12.5703125" customWidth="1"/>
    <col min="7" max="7" width="9.7109375" customWidth="1"/>
    <col min="8" max="8" width="12.7109375" customWidth="1"/>
    <col min="9" max="9" width="8.140625" customWidth="1"/>
    <col min="10" max="10" width="19.7109375" customWidth="1"/>
    <col min="11" max="11" width="18.28515625" customWidth="1"/>
    <col min="13" max="13" width="9.85546875" customWidth="1"/>
    <col min="14" max="14" width="4.5703125" customWidth="1"/>
    <col min="15" max="15" width="8.28515625" customWidth="1"/>
    <col min="16" max="16" width="6.28515625" customWidth="1"/>
    <col min="17" max="17" width="7.28515625" customWidth="1"/>
    <col min="18" max="18" width="10" customWidth="1"/>
  </cols>
  <sheetData>
    <row r="1" spans="1:18" ht="23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H1" s="3">
        <v>221</v>
      </c>
      <c r="I1" s="4" t="s">
        <v>2</v>
      </c>
      <c r="J1" s="5" t="s">
        <v>6</v>
      </c>
      <c r="K1" s="6">
        <f>Sheet3!H1</f>
        <v>12</v>
      </c>
      <c r="R1" s="7"/>
    </row>
    <row r="2" spans="1:18" ht="15">
      <c r="A2" s="8" t="s">
        <v>7</v>
      </c>
      <c r="B2" s="9">
        <v>30</v>
      </c>
      <c r="C2" s="9" t="s">
        <v>8</v>
      </c>
      <c r="D2" s="10" t="s">
        <v>9</v>
      </c>
      <c r="E2" s="10"/>
      <c r="F2" s="11" t="e">
        <f ca="1">_xludf.ifna(VLOOKUP(D2,Sheet5!$F$2:$G$22,2,FALSE()),"-")</f>
        <v>#NAME?</v>
      </c>
      <c r="G2" s="12"/>
      <c r="H2" s="13" t="s">
        <v>10</v>
      </c>
      <c r="J2" s="14"/>
      <c r="K2" s="14"/>
      <c r="N2" s="15" t="s">
        <v>11</v>
      </c>
      <c r="O2" s="16" t="s">
        <v>12</v>
      </c>
      <c r="P2" s="15" t="s">
        <v>13</v>
      </c>
      <c r="Q2" s="2" t="s">
        <v>14</v>
      </c>
      <c r="R2" s="17" t="s">
        <v>15</v>
      </c>
    </row>
    <row r="3" spans="1:18" ht="15">
      <c r="A3" s="18" t="s">
        <v>16</v>
      </c>
      <c r="B3" s="19">
        <v>4</v>
      </c>
      <c r="C3" s="19" t="s">
        <v>17</v>
      </c>
      <c r="D3" s="10" t="s">
        <v>9</v>
      </c>
      <c r="E3" s="10"/>
      <c r="F3" s="11" t="e">
        <f ca="1">_xludf.ifna(VLOOKUP(D3,Sheet5!$F$2:$G$22,2,FALSE()),"-")</f>
        <v>#NAME?</v>
      </c>
      <c r="I3" s="20" t="s">
        <v>11</v>
      </c>
      <c r="J3" s="21" t="s">
        <v>0</v>
      </c>
      <c r="K3" s="21" t="s">
        <v>1</v>
      </c>
      <c r="L3" s="1" t="s">
        <v>5</v>
      </c>
      <c r="N3" s="10">
        <v>1</v>
      </c>
      <c r="O3" s="22" t="s">
        <v>18</v>
      </c>
      <c r="P3" s="11">
        <f t="shared" ref="P3:P27" si="0">COUNTIF($C$2:$C$1028,O3)</f>
        <v>1</v>
      </c>
      <c r="Q3" s="11">
        <f t="shared" ref="Q3:Q27" si="1">SUMIF($C$2:$C$1028,O3,$B$2:$B$1028)</f>
        <v>40</v>
      </c>
      <c r="R3" s="7">
        <f ca="1">SUMIF(Print!$E$2:$E$60,O3,Print!$C$2:$C$60)</f>
        <v>0</v>
      </c>
    </row>
    <row r="4" spans="1:18" ht="15">
      <c r="A4" s="8" t="s">
        <v>19</v>
      </c>
      <c r="B4" s="9">
        <v>21</v>
      </c>
      <c r="C4" s="9" t="s">
        <v>20</v>
      </c>
      <c r="D4" s="10" t="s">
        <v>21</v>
      </c>
      <c r="E4" s="10"/>
      <c r="F4" s="11" t="e">
        <f ca="1">_xludf.ifna(VLOOKUP(D4,Sheet5!$F$2:$G$22,2,FALSE()),"-")</f>
        <v>#NAME?</v>
      </c>
      <c r="I4" s="23">
        <v>1</v>
      </c>
      <c r="J4" s="7" t="e">
        <f ca="1">_xludf.ifna(VLOOKUP(I4,Sheet3!$J$2:$M$321,2,FALSE()),"-")</f>
        <v>#NAME?</v>
      </c>
      <c r="K4" s="24" t="e">
        <f ca="1">_xludf.ifna(VLOOKUP(I4,Sheet3!$J$2:$M$321,3,FALSE()),"-")</f>
        <v>#NAME?</v>
      </c>
      <c r="L4" s="24" t="e">
        <f ca="1">_xludf.ifna(VLOOKUP(I4,Sheet3!$J$2:$M$321,4,FALSE()),"-")</f>
        <v>#NAME?</v>
      </c>
      <c r="N4" s="10">
        <v>2</v>
      </c>
      <c r="O4" s="22" t="s">
        <v>6</v>
      </c>
      <c r="P4" s="11">
        <f t="shared" si="0"/>
        <v>2</v>
      </c>
      <c r="Q4" s="11">
        <f t="shared" si="1"/>
        <v>57</v>
      </c>
      <c r="R4" s="7">
        <f ca="1">SUMIF(Print!$E$2:$E$60,O4,Print!$C$2:$C$60)</f>
        <v>0</v>
      </c>
    </row>
    <row r="5" spans="1:18" ht="15">
      <c r="A5" s="18" t="s">
        <v>22</v>
      </c>
      <c r="B5" s="19">
        <v>6</v>
      </c>
      <c r="C5" s="19" t="s">
        <v>23</v>
      </c>
      <c r="D5" s="10" t="s">
        <v>21</v>
      </c>
      <c r="E5" s="10"/>
      <c r="F5" s="11" t="e">
        <f ca="1">_xludf.ifna(VLOOKUP(D5,Sheet5!$F$2:$G$22,2,FALSE()),"-")</f>
        <v>#NAME?</v>
      </c>
      <c r="I5" s="25">
        <v>2</v>
      </c>
      <c r="J5" s="26" t="e">
        <f ca="1">_xludf.ifna(VLOOKUP(I5,Sheet3!$J$2:$M$321,2,FALSE()),"-")</f>
        <v>#NAME?</v>
      </c>
      <c r="K5" s="27" t="e">
        <f ca="1">_xludf.ifna(VLOOKUP(I5,Sheet3!$J$2:$M$321,3,FALSE()),"-")</f>
        <v>#NAME?</v>
      </c>
      <c r="L5" s="27" t="e">
        <f ca="1">_xludf.ifna(VLOOKUP(I5,Sheet3!$J$2:$M$321,4,FALSE()),"-")</f>
        <v>#NAME?</v>
      </c>
      <c r="N5" s="10">
        <v>3</v>
      </c>
      <c r="O5" s="22" t="s">
        <v>24</v>
      </c>
      <c r="P5" s="11">
        <f t="shared" si="0"/>
        <v>2</v>
      </c>
      <c r="Q5" s="11">
        <f t="shared" si="1"/>
        <v>47</v>
      </c>
      <c r="R5" s="7">
        <f ca="1">SUMIF(Print!$E$2:$E$60,O5,Print!$C$2:$C$60)</f>
        <v>0</v>
      </c>
    </row>
    <row r="6" spans="1:18" ht="15">
      <c r="A6" s="8" t="s">
        <v>25</v>
      </c>
      <c r="B6" s="9">
        <v>45</v>
      </c>
      <c r="C6" s="9" t="s">
        <v>6</v>
      </c>
      <c r="D6" s="10" t="s">
        <v>26</v>
      </c>
      <c r="E6" s="10"/>
      <c r="F6" s="11" t="e">
        <f ca="1">_xludf.ifna(VLOOKUP(D6,Sheet5!$F$2:$G$22,2,FALSE()),"-")</f>
        <v>#NAME?</v>
      </c>
      <c r="I6" s="23">
        <v>3</v>
      </c>
      <c r="J6" s="7" t="e">
        <f ca="1">_xludf.ifna(VLOOKUP(I6,Sheet3!$J$2:$M$321,2,FALSE()),"-")</f>
        <v>#NAME?</v>
      </c>
      <c r="K6" s="24" t="e">
        <f ca="1">_xludf.ifna(VLOOKUP(I6,Sheet3!$J$2:$M$321,3,FALSE()),"-")</f>
        <v>#NAME?</v>
      </c>
      <c r="L6" s="24" t="e">
        <f ca="1">_xludf.ifna(VLOOKUP(I6,Sheet3!$J$2:$M$321,4,FALSE()),"-")</f>
        <v>#NAME?</v>
      </c>
      <c r="N6" s="10">
        <v>4</v>
      </c>
      <c r="O6" s="22" t="s">
        <v>27</v>
      </c>
      <c r="P6" s="11">
        <f t="shared" si="0"/>
        <v>3</v>
      </c>
      <c r="Q6" s="11">
        <f t="shared" si="1"/>
        <v>89</v>
      </c>
      <c r="R6" s="7">
        <f ca="1">SUMIF(Print!$E$2:$E$60,O6,Print!$C$2:$C$60)</f>
        <v>0</v>
      </c>
    </row>
    <row r="7" spans="1:18" ht="15">
      <c r="A7" s="18" t="s">
        <v>28</v>
      </c>
      <c r="B7" s="19">
        <v>17</v>
      </c>
      <c r="C7" s="19" t="s">
        <v>29</v>
      </c>
      <c r="D7" s="10" t="s">
        <v>26</v>
      </c>
      <c r="E7" s="10"/>
      <c r="F7" s="11" t="e">
        <f ca="1">_xludf.ifna(VLOOKUP(D7,Sheet5!$F$2:$G$22,2,FALSE()),"-")</f>
        <v>#NAME?</v>
      </c>
      <c r="I7" s="25">
        <v>4</v>
      </c>
      <c r="J7" s="26" t="e">
        <f ca="1">_xludf.ifna(VLOOKUP(I7,Sheet3!$J$2:$M$321,2,FALSE()),"-")</f>
        <v>#NAME?</v>
      </c>
      <c r="K7" s="27" t="e">
        <f ca="1">_xludf.ifna(VLOOKUP(I7,Sheet3!$J$2:$M$321,3,FALSE()),"-")</f>
        <v>#NAME?</v>
      </c>
      <c r="L7" s="27" t="e">
        <f ca="1">_xludf.ifna(VLOOKUP(I7,Sheet3!$J$2:$M$321,4,FALSE()),"-")</f>
        <v>#NAME?</v>
      </c>
      <c r="N7" s="10">
        <v>5</v>
      </c>
      <c r="O7" s="22" t="s">
        <v>30</v>
      </c>
      <c r="P7" s="11">
        <f t="shared" si="0"/>
        <v>2</v>
      </c>
      <c r="Q7" s="11">
        <f t="shared" si="1"/>
        <v>52</v>
      </c>
      <c r="R7" s="7">
        <f ca="1">SUMIF(Print!$E$2:$E$60,O7,Print!$C$2:$C$60)</f>
        <v>0</v>
      </c>
    </row>
    <row r="8" spans="1:18" ht="15">
      <c r="A8" s="8" t="s">
        <v>31</v>
      </c>
      <c r="B8" s="9">
        <v>25</v>
      </c>
      <c r="C8" s="9" t="s">
        <v>32</v>
      </c>
      <c r="D8" s="10" t="s">
        <v>33</v>
      </c>
      <c r="E8" s="10" t="s">
        <v>34</v>
      </c>
      <c r="F8" s="11" t="e">
        <f ca="1">_xludf.ifna(VLOOKUP(D8,Sheet5!$F$2:$G$22,2,FALSE()),"-")</f>
        <v>#NAME?</v>
      </c>
      <c r="I8" s="23">
        <v>5</v>
      </c>
      <c r="J8" s="7" t="e">
        <f ca="1">_xludf.ifna(VLOOKUP(I8,Sheet3!$J$2:$M$321,2,FALSE()),"-")</f>
        <v>#NAME?</v>
      </c>
      <c r="K8" s="24" t="e">
        <f ca="1">_xludf.ifna(VLOOKUP(I8,Sheet3!$J$2:$M$321,3,FALSE()),"-")</f>
        <v>#NAME?</v>
      </c>
      <c r="L8" s="24" t="e">
        <f ca="1">_xludf.ifna(VLOOKUP(I8,Sheet3!$J$2:$M$321,4,FALSE()),"-")</f>
        <v>#NAME?</v>
      </c>
      <c r="N8" s="10">
        <v>6</v>
      </c>
      <c r="O8" s="22" t="s">
        <v>35</v>
      </c>
      <c r="P8" s="11">
        <f t="shared" si="0"/>
        <v>4</v>
      </c>
      <c r="Q8" s="11">
        <f t="shared" si="1"/>
        <v>75</v>
      </c>
      <c r="R8" s="7">
        <f ca="1">SUMIF(Print!$E$2:$E$60,O8,Print!$C$2:$C$60)</f>
        <v>0</v>
      </c>
    </row>
    <row r="9" spans="1:18" ht="15">
      <c r="A9" s="18" t="s">
        <v>36</v>
      </c>
      <c r="B9" s="19">
        <v>8</v>
      </c>
      <c r="C9" s="19" t="s">
        <v>17</v>
      </c>
      <c r="D9" s="10" t="s">
        <v>33</v>
      </c>
      <c r="E9" s="10" t="s">
        <v>34</v>
      </c>
      <c r="F9" s="11" t="e">
        <f ca="1">_xludf.ifna(VLOOKUP(D9,Sheet5!$F$2:$G$22,2,FALSE()),"-")</f>
        <v>#NAME?</v>
      </c>
      <c r="I9" s="25">
        <v>6</v>
      </c>
      <c r="J9" s="26" t="e">
        <f ca="1">_xludf.ifna(VLOOKUP(I9,Sheet3!$J$2:$M$321,2,FALSE()),"-")</f>
        <v>#NAME?</v>
      </c>
      <c r="K9" s="27" t="e">
        <f ca="1">_xludf.ifna(VLOOKUP(I9,Sheet3!$J$2:$M$321,3,FALSE()),"-")</f>
        <v>#NAME?</v>
      </c>
      <c r="L9" s="27" t="e">
        <f ca="1">_xludf.ifna(VLOOKUP(I9,Sheet3!$J$2:$M$321,4,FALSE()),"-")</f>
        <v>#NAME?</v>
      </c>
      <c r="N9" s="10">
        <v>7</v>
      </c>
      <c r="O9" s="22" t="s">
        <v>37</v>
      </c>
      <c r="P9" s="11">
        <f t="shared" si="0"/>
        <v>1</v>
      </c>
      <c r="Q9" s="11">
        <f t="shared" si="1"/>
        <v>40</v>
      </c>
      <c r="R9" s="7">
        <f ca="1">SUMIF(Print!$E$2:$E$60,O9,Print!$C$2:$C$60)</f>
        <v>0</v>
      </c>
    </row>
    <row r="10" spans="1:18" ht="15">
      <c r="A10" s="8" t="s">
        <v>38</v>
      </c>
      <c r="B10" s="9">
        <v>15</v>
      </c>
      <c r="C10" s="9" t="s">
        <v>27</v>
      </c>
      <c r="D10" s="10" t="s">
        <v>39</v>
      </c>
      <c r="E10" s="10" t="s">
        <v>34</v>
      </c>
      <c r="F10" s="11" t="e">
        <f ca="1">_xludf.ifna(VLOOKUP(D10,Sheet5!$F$2:$G$22,2,FALSE()),"-")</f>
        <v>#NAME?</v>
      </c>
      <c r="I10" s="23">
        <v>7</v>
      </c>
      <c r="J10" s="7" t="e">
        <f ca="1">_xludf.ifna(VLOOKUP(I10,Sheet3!$J$2:$M$321,2,FALSE()),"-")</f>
        <v>#NAME?</v>
      </c>
      <c r="K10" s="24" t="e">
        <f ca="1">_xludf.ifna(VLOOKUP(I10,Sheet3!$J$2:$M$321,3,FALSE()),"-")</f>
        <v>#NAME?</v>
      </c>
      <c r="L10" s="24" t="e">
        <f ca="1">_xludf.ifna(VLOOKUP(I10,Sheet3!$J$2:$M$321,4,FALSE()),"-")</f>
        <v>#NAME?</v>
      </c>
      <c r="N10" s="10">
        <v>8</v>
      </c>
      <c r="O10" s="28" t="s">
        <v>40</v>
      </c>
      <c r="P10" s="11">
        <f t="shared" si="0"/>
        <v>0</v>
      </c>
      <c r="Q10" s="11">
        <f t="shared" si="1"/>
        <v>0</v>
      </c>
      <c r="R10" s="7">
        <f ca="1">SUMIF(Print!$E$2:$E$60,O10,Print!$C$2:$C$60)</f>
        <v>0</v>
      </c>
    </row>
    <row r="11" spans="1:18" ht="15">
      <c r="A11" s="18" t="s">
        <v>41</v>
      </c>
      <c r="B11" s="19">
        <v>4</v>
      </c>
      <c r="C11" s="19" t="s">
        <v>32</v>
      </c>
      <c r="D11" s="10" t="s">
        <v>39</v>
      </c>
      <c r="E11" s="10" t="s">
        <v>34</v>
      </c>
      <c r="F11" s="11" t="e">
        <f ca="1">_xludf.ifna(VLOOKUP(D11,Sheet5!$F$2:$G$22,2,FALSE()),"-")</f>
        <v>#NAME?</v>
      </c>
      <c r="I11" s="25">
        <v>8</v>
      </c>
      <c r="J11" s="26" t="e">
        <f ca="1">_xludf.ifna(VLOOKUP(I11,Sheet3!$J$2:$M$321,2,FALSE()),"-")</f>
        <v>#NAME?</v>
      </c>
      <c r="K11" s="27" t="e">
        <f ca="1">_xludf.ifna(VLOOKUP(I11,Sheet3!$J$2:$M$321,3,FALSE()),"-")</f>
        <v>#NAME?</v>
      </c>
      <c r="L11" s="27" t="e">
        <f ca="1">_xludf.ifna(VLOOKUP(I11,Sheet3!$J$2:$M$321,4,FALSE()),"-")</f>
        <v>#NAME?</v>
      </c>
      <c r="N11" s="10">
        <v>9</v>
      </c>
      <c r="O11" s="28" t="s">
        <v>20</v>
      </c>
      <c r="P11" s="11">
        <f t="shared" si="0"/>
        <v>1</v>
      </c>
      <c r="Q11" s="11">
        <f t="shared" si="1"/>
        <v>21</v>
      </c>
      <c r="R11" s="7">
        <f ca="1">SUMIF(Print!$E$2:$E$60,O11,Print!$C$2:$C$60)</f>
        <v>0</v>
      </c>
    </row>
    <row r="12" spans="1:18" ht="15">
      <c r="A12" s="8" t="s">
        <v>42</v>
      </c>
      <c r="B12" s="9">
        <v>40</v>
      </c>
      <c r="C12" s="29" t="s">
        <v>37</v>
      </c>
      <c r="D12" s="10" t="s">
        <v>43</v>
      </c>
      <c r="E12" s="10" t="s">
        <v>34</v>
      </c>
      <c r="F12" s="11" t="e">
        <f ca="1">_xludf.ifna(VLOOKUP(D12,Sheet5!$F$2:$G$22,2,FALSE()),"-")</f>
        <v>#NAME?</v>
      </c>
      <c r="J12" s="14"/>
      <c r="K12" s="14"/>
      <c r="N12" s="10">
        <v>10</v>
      </c>
      <c r="O12" s="22" t="s">
        <v>8</v>
      </c>
      <c r="P12" s="11">
        <f t="shared" si="0"/>
        <v>3</v>
      </c>
      <c r="Q12" s="11">
        <f t="shared" si="1"/>
        <v>73</v>
      </c>
      <c r="R12" s="7">
        <f ca="1">SUMIF(Print!$E$2:$E$60,O12,Print!$C$2:$C$60)</f>
        <v>0</v>
      </c>
    </row>
    <row r="13" spans="1:18" ht="15">
      <c r="A13" s="18" t="s">
        <v>44</v>
      </c>
      <c r="B13" s="19">
        <v>27</v>
      </c>
      <c r="C13" s="30" t="s">
        <v>45</v>
      </c>
      <c r="D13" s="10" t="s">
        <v>43</v>
      </c>
      <c r="E13" s="10" t="s">
        <v>34</v>
      </c>
      <c r="F13" s="11" t="e">
        <f ca="1">_xludf.ifna(VLOOKUP(D13,Sheet5!$F$2:$G$22,2,FALSE()),"-")</f>
        <v>#NAME?</v>
      </c>
      <c r="J13" s="14"/>
      <c r="K13" s="14"/>
      <c r="N13" s="10">
        <v>11</v>
      </c>
      <c r="O13" s="28" t="s">
        <v>46</v>
      </c>
      <c r="P13" s="11">
        <f t="shared" si="0"/>
        <v>0</v>
      </c>
      <c r="Q13" s="11">
        <f t="shared" si="1"/>
        <v>0</v>
      </c>
      <c r="R13" s="7">
        <f ca="1">SUMIF(Print!$E$2:$E$60,O13,Print!$C$2:$C$60)</f>
        <v>0</v>
      </c>
    </row>
    <row r="14" spans="1:18" ht="15">
      <c r="A14" s="8" t="s">
        <v>47</v>
      </c>
      <c r="B14" s="9">
        <v>19</v>
      </c>
      <c r="C14" s="9" t="s">
        <v>30</v>
      </c>
      <c r="D14" s="10" t="s">
        <v>48</v>
      </c>
      <c r="E14" s="10" t="s">
        <v>34</v>
      </c>
      <c r="F14" s="11" t="e">
        <f ca="1">_xludf.ifna(VLOOKUP(D14,Sheet5!$F$2:$G$22,2,FALSE()),"-")</f>
        <v>#NAME?</v>
      </c>
      <c r="J14" s="14"/>
      <c r="K14" s="14"/>
      <c r="N14" s="10">
        <v>12</v>
      </c>
      <c r="O14" s="31" t="s">
        <v>49</v>
      </c>
      <c r="P14" s="11">
        <f t="shared" si="0"/>
        <v>2</v>
      </c>
      <c r="Q14" s="11">
        <f t="shared" si="1"/>
        <v>40</v>
      </c>
      <c r="R14" s="7">
        <f ca="1">SUMIF(Print!$E$2:$E$60,O14,Print!$C$2:$C$60)</f>
        <v>0</v>
      </c>
    </row>
    <row r="15" spans="1:18" ht="15">
      <c r="A15" s="18" t="s">
        <v>50</v>
      </c>
      <c r="B15" s="19">
        <v>10</v>
      </c>
      <c r="C15" s="19" t="s">
        <v>45</v>
      </c>
      <c r="D15" s="10" t="s">
        <v>48</v>
      </c>
      <c r="E15" s="10" t="s">
        <v>34</v>
      </c>
      <c r="F15" s="11" t="e">
        <f ca="1">_xludf.ifna(VLOOKUP(D15,Sheet5!$F$2:$G$22,2,FALSE()),"-")</f>
        <v>#NAME?</v>
      </c>
      <c r="J15" s="14"/>
      <c r="K15" s="14"/>
      <c r="N15" s="10">
        <v>13</v>
      </c>
      <c r="O15" s="32" t="s">
        <v>17</v>
      </c>
      <c r="P15" s="11">
        <f t="shared" si="0"/>
        <v>2</v>
      </c>
      <c r="Q15" s="11">
        <f t="shared" si="1"/>
        <v>12</v>
      </c>
      <c r="R15" s="7">
        <f ca="1">SUMIF(Print!$E$2:$E$60,O15,Print!$C$2:$C$60)</f>
        <v>0</v>
      </c>
    </row>
    <row r="16" spans="1:18" ht="15">
      <c r="A16" s="8" t="s">
        <v>51</v>
      </c>
      <c r="B16" s="9">
        <v>25</v>
      </c>
      <c r="C16" s="9" t="s">
        <v>24</v>
      </c>
      <c r="D16" s="10" t="s">
        <v>52</v>
      </c>
      <c r="E16" s="10" t="s">
        <v>34</v>
      </c>
      <c r="F16" s="11" t="e">
        <f ca="1">_xludf.ifna(VLOOKUP(D16,Sheet5!$F$2:$G$22,2,FALSE()),"-")</f>
        <v>#NAME?</v>
      </c>
      <c r="J16" s="14"/>
      <c r="K16" s="14"/>
      <c r="N16" s="10">
        <v>14</v>
      </c>
      <c r="O16" s="32" t="s">
        <v>32</v>
      </c>
      <c r="P16" s="11">
        <f t="shared" si="0"/>
        <v>4</v>
      </c>
      <c r="Q16" s="11">
        <f t="shared" si="1"/>
        <v>69</v>
      </c>
      <c r="R16" s="7">
        <f ca="1">SUMIF(Print!$E$2:$E$60,O16,Print!$C$2:$C$60)</f>
        <v>0</v>
      </c>
    </row>
    <row r="17" spans="1:29" ht="15">
      <c r="A17" s="18" t="s">
        <v>53</v>
      </c>
      <c r="B17" s="19">
        <v>13</v>
      </c>
      <c r="C17" s="19" t="s">
        <v>45</v>
      </c>
      <c r="D17" s="10" t="s">
        <v>52</v>
      </c>
      <c r="E17" s="10" t="s">
        <v>34</v>
      </c>
      <c r="F17" s="11" t="e">
        <f ca="1">_xludf.ifna(VLOOKUP(D17,Sheet5!$F$2:$G$22,2,FALSE()),"-")</f>
        <v>#NAME?</v>
      </c>
      <c r="J17" s="14"/>
      <c r="K17" s="14"/>
      <c r="N17" s="10">
        <v>15</v>
      </c>
      <c r="O17" s="33" t="s">
        <v>54</v>
      </c>
      <c r="P17" s="11">
        <f t="shared" si="0"/>
        <v>0</v>
      </c>
      <c r="Q17" s="11">
        <f t="shared" si="1"/>
        <v>0</v>
      </c>
      <c r="R17" s="7">
        <f ca="1">SUMIF(Print!$E$2:$E$60,O17,Print!$C$2:$C$60)</f>
        <v>0</v>
      </c>
    </row>
    <row r="18" spans="1:29" ht="15">
      <c r="A18" s="34" t="s">
        <v>55</v>
      </c>
      <c r="B18" s="35"/>
      <c r="C18" s="35"/>
      <c r="D18" s="36"/>
      <c r="E18" s="36"/>
      <c r="F18" s="37" t="e">
        <f ca="1">_xludf.ifna(VLOOKUP(D18,Sheet5!$F$2:$G$22,2,FALSE()),"-")</f>
        <v>#NAME?</v>
      </c>
      <c r="J18" s="14"/>
      <c r="K18" s="14"/>
      <c r="N18" s="10">
        <v>16</v>
      </c>
      <c r="O18" s="32" t="s">
        <v>56</v>
      </c>
      <c r="P18" s="11">
        <f t="shared" si="0"/>
        <v>2</v>
      </c>
      <c r="Q18" s="11">
        <f t="shared" si="1"/>
        <v>49</v>
      </c>
      <c r="R18" s="7">
        <f ca="1">SUMIF(Print!$E$2:$E$60,O18,Print!$C$2:$C$60)</f>
        <v>0</v>
      </c>
    </row>
    <row r="19" spans="1:29" ht="15">
      <c r="A19" s="18" t="s">
        <v>57</v>
      </c>
      <c r="B19" s="19">
        <v>43</v>
      </c>
      <c r="C19" s="19" t="s">
        <v>56</v>
      </c>
      <c r="D19" s="10" t="s">
        <v>58</v>
      </c>
      <c r="E19" s="10" t="s">
        <v>34</v>
      </c>
      <c r="F19" s="11" t="e">
        <f ca="1">_xludf.ifna(VLOOKUP(D19,Sheet5!$F$2:$G$22,2,FALSE()),"-")</f>
        <v>#NAME?</v>
      </c>
      <c r="J19" s="14"/>
      <c r="K19" s="14"/>
      <c r="N19" s="10">
        <v>17</v>
      </c>
      <c r="O19" s="32" t="s">
        <v>59</v>
      </c>
      <c r="P19" s="11">
        <f t="shared" si="0"/>
        <v>2</v>
      </c>
      <c r="Q19" s="11">
        <f t="shared" si="1"/>
        <v>34</v>
      </c>
      <c r="R19" s="7">
        <f ca="1">SUMIF(Print!$E$2:$E$60,O19,Print!$C$2:$C$60)</f>
        <v>0</v>
      </c>
    </row>
    <row r="20" spans="1:29" ht="15">
      <c r="A20" s="8" t="s">
        <v>60</v>
      </c>
      <c r="B20" s="9">
        <v>40</v>
      </c>
      <c r="C20" s="9" t="s">
        <v>18</v>
      </c>
      <c r="D20" s="10" t="s">
        <v>58</v>
      </c>
      <c r="E20" s="10" t="s">
        <v>34</v>
      </c>
      <c r="F20" s="11" t="e">
        <f ca="1">_xludf.ifna(VLOOKUP(D20,Sheet5!$F$2:$G$22,2,FALSE()),"-")</f>
        <v>#NAME?</v>
      </c>
      <c r="J20" s="14"/>
      <c r="K20" s="14"/>
      <c r="N20" s="10">
        <v>18</v>
      </c>
      <c r="O20" s="38" t="s">
        <v>23</v>
      </c>
      <c r="P20" s="11">
        <f t="shared" si="0"/>
        <v>2</v>
      </c>
      <c r="Q20" s="11">
        <f t="shared" si="1"/>
        <v>51</v>
      </c>
      <c r="R20" s="7">
        <f ca="1">SUMIF(Print!$E$2:$E$60,O20,Print!$C$2:$C$60)</f>
        <v>0</v>
      </c>
    </row>
    <row r="21" spans="1:29" ht="15">
      <c r="A21" s="39" t="s">
        <v>61</v>
      </c>
      <c r="B21" s="40">
        <v>21</v>
      </c>
      <c r="C21" s="40" t="s">
        <v>59</v>
      </c>
      <c r="D21" s="41" t="s">
        <v>62</v>
      </c>
      <c r="E21" s="41" t="s">
        <v>34</v>
      </c>
      <c r="F21" s="42" t="e">
        <f ca="1">_xludf.ifna(VLOOKUP(D21,Sheet5!$F$2:$G$22,2,FALSE()),"-")</f>
        <v>#NAME?</v>
      </c>
      <c r="J21" s="14"/>
      <c r="K21" s="14"/>
      <c r="N21" s="10">
        <v>19</v>
      </c>
      <c r="O21" s="43" t="s">
        <v>63</v>
      </c>
      <c r="P21" s="11">
        <f t="shared" si="0"/>
        <v>0</v>
      </c>
      <c r="Q21" s="11">
        <f t="shared" si="1"/>
        <v>0</v>
      </c>
      <c r="R21" s="7">
        <f ca="1">SUMIF(Print!$E$2:$E$60,O21,Print!$C$2:$C$60)</f>
        <v>0</v>
      </c>
    </row>
    <row r="22" spans="1:29" ht="15">
      <c r="A22" s="8" t="s">
        <v>64</v>
      </c>
      <c r="B22" s="44">
        <v>23</v>
      </c>
      <c r="C22" s="9" t="s">
        <v>8</v>
      </c>
      <c r="D22" s="10" t="s">
        <v>65</v>
      </c>
      <c r="E22" s="10" t="s">
        <v>34</v>
      </c>
      <c r="F22" s="11" t="e">
        <f ca="1">_xludf.ifna(VLOOKUP(D22,Sheet5!$F$2:$G$22,2,FALSE()),"-")</f>
        <v>#NAME?</v>
      </c>
      <c r="J22" s="14"/>
      <c r="K22" s="14"/>
      <c r="N22" s="10">
        <v>20</v>
      </c>
      <c r="O22" s="38" t="s">
        <v>66</v>
      </c>
      <c r="P22" s="11">
        <f t="shared" si="0"/>
        <v>2</v>
      </c>
      <c r="Q22" s="11">
        <f t="shared" si="1"/>
        <v>71</v>
      </c>
      <c r="R22" s="7">
        <f ca="1">SUMIF(Print!$E$2:$E$60,O22,Print!$C$2:$C$60)</f>
        <v>0</v>
      </c>
    </row>
    <row r="23" spans="1:29" ht="15">
      <c r="A23" s="8" t="s">
        <v>67</v>
      </c>
      <c r="B23" s="45">
        <v>25</v>
      </c>
      <c r="C23" s="9" t="s">
        <v>35</v>
      </c>
      <c r="D23" s="10" t="s">
        <v>65</v>
      </c>
      <c r="E23" s="10" t="s">
        <v>34</v>
      </c>
      <c r="F23" s="46" t="e">
        <f ca="1">_xludf.ifna(VLOOKUP(D23,Sheet5!$F$2:$G$22,2,FALSE()),"-")</f>
        <v>#NAME?</v>
      </c>
      <c r="G23" s="47"/>
      <c r="H23" s="47"/>
      <c r="I23" s="47"/>
      <c r="J23" s="48"/>
      <c r="K23" s="48"/>
      <c r="L23" s="47"/>
      <c r="M23" s="47"/>
      <c r="N23" s="10">
        <v>21</v>
      </c>
      <c r="O23" s="38" t="s">
        <v>29</v>
      </c>
      <c r="P23" s="49">
        <f t="shared" si="0"/>
        <v>3</v>
      </c>
      <c r="Q23" s="49">
        <f t="shared" si="1"/>
        <v>53</v>
      </c>
      <c r="R23" s="7">
        <f ca="1">SUMIF(Print!$E$2:$E$60,O23,Print!$C$2:$C$60)</f>
        <v>0</v>
      </c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1:29" ht="15">
      <c r="A24" s="18" t="s">
        <v>68</v>
      </c>
      <c r="B24" s="44">
        <v>40</v>
      </c>
      <c r="C24" s="44" t="s">
        <v>27</v>
      </c>
      <c r="D24" s="10" t="s">
        <v>69</v>
      </c>
      <c r="E24" s="50" t="s">
        <v>34</v>
      </c>
      <c r="F24" s="11" t="e">
        <f ca="1">_xludf.ifna(VLOOKUP(D24,Sheet5!$F$2:$G$22,2,FALSE()),"-")</f>
        <v>#NAME?</v>
      </c>
      <c r="G24" s="47"/>
      <c r="H24" s="47"/>
      <c r="I24" s="47"/>
      <c r="J24" s="48"/>
      <c r="K24" s="48"/>
      <c r="L24" s="47"/>
      <c r="M24" s="47"/>
      <c r="N24" s="10">
        <v>22</v>
      </c>
      <c r="O24" s="38" t="s">
        <v>45</v>
      </c>
      <c r="P24" s="49">
        <f t="shared" si="0"/>
        <v>3</v>
      </c>
      <c r="Q24" s="49">
        <f t="shared" si="1"/>
        <v>50</v>
      </c>
      <c r="R24" s="7">
        <f ca="1">SUMIF(Print!$E$2:$E$60,O24,Print!$C$2:$C$60)</f>
        <v>0</v>
      </c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ht="15">
      <c r="A25" s="8" t="s">
        <v>70</v>
      </c>
      <c r="B25" s="51">
        <v>15</v>
      </c>
      <c r="C25" s="44" t="s">
        <v>29</v>
      </c>
      <c r="D25" s="10" t="s">
        <v>69</v>
      </c>
      <c r="E25" s="50" t="s">
        <v>34</v>
      </c>
      <c r="F25" s="11" t="e">
        <f ca="1">_xludf.ifna(VLOOKUP(D25,Sheet5!$F$2:$G$22,2,FALSE()),"-")</f>
        <v>#NAME?</v>
      </c>
      <c r="G25" s="47"/>
      <c r="H25" s="47"/>
      <c r="I25" s="47"/>
      <c r="J25" s="48"/>
      <c r="K25" s="48"/>
      <c r="L25" s="47"/>
      <c r="M25" s="47"/>
      <c r="N25" s="10">
        <v>23</v>
      </c>
      <c r="O25" s="43" t="s">
        <v>71</v>
      </c>
      <c r="P25" s="49">
        <f t="shared" si="0"/>
        <v>1</v>
      </c>
      <c r="Q25" s="49">
        <f t="shared" si="1"/>
        <v>44</v>
      </c>
      <c r="R25" s="7">
        <f ca="1">SUMIF(Print!$E$2:$E$60,O25,Print!$C$2:$C$60)</f>
        <v>0</v>
      </c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ht="15">
      <c r="A26" s="52"/>
      <c r="B26" s="44"/>
      <c r="C26" s="44"/>
      <c r="D26" s="49"/>
      <c r="E26" s="49"/>
      <c r="F26" s="11" t="e">
        <f ca="1">_xludf.ifna(VLOOKUP(D26,Sheet5!$F$2:$G$22,2,FALSE()),"-")</f>
        <v>#NAME?</v>
      </c>
      <c r="G26" s="47"/>
      <c r="H26" s="47"/>
      <c r="I26" s="47"/>
      <c r="J26" s="48"/>
      <c r="K26" s="48"/>
      <c r="L26" s="47"/>
      <c r="M26" s="47"/>
      <c r="N26" s="10">
        <v>24</v>
      </c>
      <c r="O26" s="38" t="s">
        <v>72</v>
      </c>
      <c r="P26" s="49">
        <f t="shared" si="0"/>
        <v>1</v>
      </c>
      <c r="Q26" s="49">
        <f t="shared" si="1"/>
        <v>54</v>
      </c>
      <c r="R26" s="7">
        <f ca="1">SUMIF(Print!$E$2:$E$60,O26,Print!$C$2:$C$60)</f>
        <v>0</v>
      </c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ht="15">
      <c r="A27" s="52"/>
      <c r="B27" s="44"/>
      <c r="C27" s="44"/>
      <c r="D27" s="49"/>
      <c r="E27" s="49"/>
      <c r="F27" s="11" t="e">
        <f ca="1">_xludf.ifna(VLOOKUP(D27,Sheet5!$F$2:$G$22,2,FALSE()),"-")</f>
        <v>#NAME?</v>
      </c>
      <c r="G27" s="47"/>
      <c r="H27" s="47"/>
      <c r="I27" s="47"/>
      <c r="J27" s="48"/>
      <c r="K27" s="48"/>
      <c r="L27" s="47"/>
      <c r="M27" s="47"/>
      <c r="N27" s="10">
        <v>25</v>
      </c>
      <c r="O27" s="31" t="s">
        <v>73</v>
      </c>
      <c r="P27" s="49">
        <f t="shared" si="0"/>
        <v>0</v>
      </c>
      <c r="Q27" s="49">
        <f t="shared" si="1"/>
        <v>0</v>
      </c>
      <c r="R27" s="53">
        <f ca="1">SUMIF(Print!$E$2:$E$60,O27,Print!$C$2:$C$60)</f>
        <v>0</v>
      </c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ht="15">
      <c r="A28" s="52"/>
      <c r="B28" s="44"/>
      <c r="C28" s="44"/>
      <c r="D28" s="49"/>
      <c r="E28" s="49"/>
      <c r="F28" s="11" t="e">
        <f ca="1">_xludf.ifna(VLOOKUP(D28,Sheet5!$F$2:$G$22,2,FALSE()),"-")</f>
        <v>#NAME?</v>
      </c>
      <c r="G28" s="47"/>
      <c r="H28" s="47"/>
      <c r="I28" s="47"/>
      <c r="J28" s="48"/>
      <c r="K28" s="48"/>
      <c r="L28" s="47"/>
      <c r="M28" s="47"/>
      <c r="O28" s="47"/>
      <c r="P28" s="47"/>
      <c r="Q28" s="47"/>
      <c r="R28" s="54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ht="15" collapsed="1">
      <c r="A29" s="52"/>
      <c r="B29" s="44"/>
      <c r="C29" s="44"/>
      <c r="D29" s="49"/>
      <c r="E29" s="49"/>
      <c r="F29" s="11" t="e">
        <f ca="1">_xludf.ifna(VLOOKUP(D29,Sheet5!$F$2:$G$22,2,FALSE()),"-")</f>
        <v>#NAME?</v>
      </c>
      <c r="G29" s="47"/>
      <c r="H29" s="47"/>
      <c r="I29" s="47"/>
      <c r="J29" s="48"/>
      <c r="K29" s="48"/>
      <c r="L29" s="47"/>
      <c r="M29" s="47"/>
      <c r="O29" s="55"/>
      <c r="P29" s="47"/>
      <c r="Q29" s="12" t="s">
        <v>74</v>
      </c>
      <c r="R29" s="54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15" hidden="1" outlineLevel="1">
      <c r="A30" s="52"/>
      <c r="B30" s="44"/>
      <c r="C30" s="44"/>
      <c r="D30" s="49"/>
      <c r="E30" s="49"/>
      <c r="F30" s="11" t="e">
        <f ca="1">_xludf.ifna(VLOOKUP(D30,Sheet5!$F$2:$G$22,2,FALSE()),"-")</f>
        <v>#NAME?</v>
      </c>
      <c r="G30" s="47"/>
      <c r="H30" s="47"/>
      <c r="I30" s="47"/>
      <c r="J30" s="48"/>
      <c r="K30" s="48"/>
      <c r="L30" s="47"/>
      <c r="M30" s="47"/>
      <c r="O30" s="47"/>
      <c r="P30" s="47"/>
      <c r="Q30" s="47"/>
      <c r="R30" s="54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ht="15" hidden="1" outlineLevel="1">
      <c r="A31" s="52"/>
      <c r="B31" s="44"/>
      <c r="C31" s="44"/>
      <c r="D31" s="49"/>
      <c r="E31" s="49"/>
      <c r="F31" s="11" t="e">
        <f ca="1">_xludf.ifna(VLOOKUP(D31,Sheet5!$F$2:$G$22,2,FALSE()),"-")</f>
        <v>#NAME?</v>
      </c>
      <c r="G31" s="47"/>
      <c r="H31" s="47"/>
      <c r="I31" s="47"/>
      <c r="J31" s="48"/>
      <c r="K31" s="48"/>
      <c r="L31" s="47"/>
      <c r="M31" s="47"/>
      <c r="O31" s="47"/>
      <c r="P31" s="47"/>
      <c r="Q31" s="47"/>
      <c r="R31" s="54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ht="15" hidden="1" outlineLevel="1">
      <c r="A32" s="52"/>
      <c r="B32" s="44"/>
      <c r="C32" s="44"/>
      <c r="D32" s="49"/>
      <c r="E32" s="49"/>
      <c r="F32" s="11" t="e">
        <f ca="1">_xludf.ifna(VLOOKUP(D32,Sheet5!$F$2:$G$22,2,FALSE()),"-")</f>
        <v>#NAME?</v>
      </c>
      <c r="G32" s="47"/>
      <c r="H32" s="47"/>
      <c r="I32" s="47"/>
      <c r="J32" s="48"/>
      <c r="K32" s="48"/>
      <c r="L32" s="47"/>
      <c r="M32" s="47"/>
      <c r="O32" s="47"/>
      <c r="P32" s="47"/>
      <c r="Q32" s="47"/>
      <c r="R32" s="54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ht="15" hidden="1" outlineLevel="1">
      <c r="A33" s="52"/>
      <c r="B33" s="44"/>
      <c r="C33" s="44"/>
      <c r="D33" s="49"/>
      <c r="E33" s="49"/>
      <c r="F33" s="11" t="e">
        <f ca="1">_xludf.ifna(VLOOKUP(D33,Sheet5!$F$2:$G$22,2,FALSE()),"-")</f>
        <v>#NAME?</v>
      </c>
      <c r="G33" s="47"/>
      <c r="H33" s="47"/>
      <c r="I33" s="47"/>
      <c r="J33" s="48"/>
      <c r="K33" s="48"/>
      <c r="L33" s="47"/>
      <c r="M33" s="47"/>
      <c r="O33" s="47"/>
      <c r="P33" s="47"/>
      <c r="Q33" s="47"/>
      <c r="R33" s="54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ht="15" hidden="1" outlineLevel="1">
      <c r="A34" s="52"/>
      <c r="B34" s="44"/>
      <c r="C34" s="44"/>
      <c r="D34" s="49"/>
      <c r="E34" s="49"/>
      <c r="F34" s="11" t="e">
        <f ca="1">_xludf.ifna(VLOOKUP(D34,Sheet5!$F$2:$G$22,2,FALSE()),"-")</f>
        <v>#NAME?</v>
      </c>
      <c r="G34" s="47"/>
      <c r="H34" s="47"/>
      <c r="I34" s="47"/>
      <c r="J34" s="48"/>
      <c r="K34" s="48"/>
      <c r="L34" s="47"/>
      <c r="M34" s="47"/>
      <c r="O34" s="47"/>
      <c r="P34" s="47"/>
      <c r="Q34" s="47"/>
      <c r="R34" s="54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15" hidden="1" outlineLevel="1">
      <c r="A35" s="52"/>
      <c r="B35" s="44"/>
      <c r="C35" s="44"/>
      <c r="D35" s="49"/>
      <c r="E35" s="49"/>
      <c r="F35" s="11" t="e">
        <f ca="1">_xludf.ifna(VLOOKUP(D35,Sheet5!$F$2:$G$22,2,FALSE()),"-")</f>
        <v>#NAME?</v>
      </c>
      <c r="G35" s="47"/>
      <c r="H35" s="47"/>
      <c r="I35" s="47"/>
      <c r="J35" s="48"/>
      <c r="K35" s="48"/>
      <c r="L35" s="47"/>
      <c r="M35" s="47"/>
      <c r="O35" s="47"/>
      <c r="P35" s="47"/>
      <c r="Q35" s="47"/>
      <c r="R35" s="54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15" hidden="1" outlineLevel="1">
      <c r="A36" s="52"/>
      <c r="B36" s="44"/>
      <c r="C36" s="44"/>
      <c r="D36" s="49"/>
      <c r="E36" s="49"/>
      <c r="F36" s="11" t="e">
        <f ca="1">_xludf.ifna(VLOOKUP(D36,Sheet5!$F$2:$G$22,2,FALSE()),"-")</f>
        <v>#NAME?</v>
      </c>
      <c r="G36" s="47"/>
      <c r="H36" s="47"/>
      <c r="I36" s="47"/>
      <c r="J36" s="48"/>
      <c r="K36" s="48"/>
      <c r="L36" s="47"/>
      <c r="M36" s="47"/>
      <c r="O36" s="47"/>
      <c r="P36" s="47"/>
      <c r="Q36" s="47"/>
      <c r="R36" s="54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ht="15" hidden="1" outlineLevel="1">
      <c r="A37" s="52"/>
      <c r="B37" s="44"/>
      <c r="C37" s="44"/>
      <c r="D37" s="49"/>
      <c r="E37" s="49"/>
      <c r="F37" s="11" t="e">
        <f ca="1">_xludf.ifna(VLOOKUP(D37,Sheet5!$F$2:$G$22,2,FALSE()),"-")</f>
        <v>#NAME?</v>
      </c>
      <c r="G37" s="47"/>
      <c r="H37" s="47"/>
      <c r="I37" s="47"/>
      <c r="J37" s="48"/>
      <c r="K37" s="48"/>
      <c r="L37" s="47"/>
      <c r="M37" s="47"/>
      <c r="O37" s="47"/>
      <c r="P37" s="47"/>
      <c r="Q37" s="47"/>
      <c r="R37" s="54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 ht="15" hidden="1" outlineLevel="1">
      <c r="A38" s="52"/>
      <c r="B38" s="44"/>
      <c r="C38" s="44"/>
      <c r="D38" s="49"/>
      <c r="E38" s="49"/>
      <c r="F38" s="11" t="e">
        <f ca="1">_xludf.ifna(VLOOKUP(D38,Sheet5!$F$2:$G$22,2,FALSE()),"-")</f>
        <v>#NAME?</v>
      </c>
      <c r="G38" s="47"/>
      <c r="H38" s="47"/>
      <c r="I38" s="47"/>
      <c r="J38" s="48"/>
      <c r="K38" s="48"/>
      <c r="L38" s="47"/>
      <c r="M38" s="47"/>
      <c r="O38" s="47"/>
      <c r="P38" s="47"/>
      <c r="Q38" s="47"/>
      <c r="R38" s="54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ht="15" hidden="1" outlineLevel="1">
      <c r="A39" s="52"/>
      <c r="B39" s="44"/>
      <c r="C39" s="44"/>
      <c r="D39" s="49"/>
      <c r="E39" s="49"/>
      <c r="F39" s="11" t="e">
        <f ca="1">_xludf.ifna(VLOOKUP(D39,Sheet5!$F$2:$G$22,2,FALSE()),"-")</f>
        <v>#NAME?</v>
      </c>
      <c r="G39" s="47"/>
      <c r="H39" s="47"/>
      <c r="I39" s="47"/>
      <c r="J39" s="48"/>
      <c r="K39" s="48"/>
      <c r="L39" s="47"/>
      <c r="M39" s="47"/>
      <c r="O39" s="47"/>
      <c r="P39" s="47"/>
      <c r="Q39" s="47"/>
      <c r="R39" s="54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15" hidden="1" outlineLevel="1">
      <c r="A40" s="52"/>
      <c r="B40" s="44"/>
      <c r="C40" s="44"/>
      <c r="D40" s="49"/>
      <c r="E40" s="49"/>
      <c r="F40" s="11" t="e">
        <f ca="1">_xludf.ifna(VLOOKUP(D40,Sheet5!$F$2:$G$22,2,FALSE()),"-")</f>
        <v>#NAME?</v>
      </c>
      <c r="G40" s="47"/>
      <c r="H40" s="47"/>
      <c r="I40" s="47"/>
      <c r="J40" s="48"/>
      <c r="K40" s="48"/>
      <c r="L40" s="47"/>
      <c r="M40" s="47"/>
      <c r="O40" s="47"/>
      <c r="P40" s="47"/>
      <c r="Q40" s="47"/>
      <c r="R40" s="54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15" hidden="1" outlineLevel="1">
      <c r="A41" s="52"/>
      <c r="B41" s="44"/>
      <c r="C41" s="44"/>
      <c r="D41" s="49"/>
      <c r="E41" s="49"/>
      <c r="F41" s="11" t="e">
        <f ca="1">_xludf.ifna(VLOOKUP(D41,Sheet5!$F$2:$G$22,2,FALSE()),"-")</f>
        <v>#NAME?</v>
      </c>
      <c r="G41" s="47"/>
      <c r="H41" s="47"/>
      <c r="I41" s="47"/>
      <c r="J41" s="48"/>
      <c r="K41" s="48"/>
      <c r="L41" s="47"/>
      <c r="M41" s="47"/>
      <c r="O41" s="47"/>
      <c r="P41" s="47"/>
      <c r="Q41" s="47"/>
      <c r="R41" s="54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15" hidden="1" outlineLevel="1">
      <c r="A42" s="52"/>
      <c r="B42" s="44"/>
      <c r="C42" s="44"/>
      <c r="D42" s="49"/>
      <c r="E42" s="49"/>
      <c r="F42" s="11" t="e">
        <f ca="1">_xludf.ifna(VLOOKUP(D42,Sheet5!$F$2:$G$22,2,FALSE()),"-")</f>
        <v>#NAME?</v>
      </c>
      <c r="G42" s="47"/>
      <c r="H42" s="47"/>
      <c r="I42" s="47"/>
      <c r="J42" s="48"/>
      <c r="K42" s="48"/>
      <c r="L42" s="47"/>
      <c r="M42" s="47"/>
      <c r="O42" s="47"/>
      <c r="P42" s="47"/>
      <c r="Q42" s="47"/>
      <c r="R42" s="54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15" hidden="1" outlineLevel="1">
      <c r="A43" s="52"/>
      <c r="B43" s="44"/>
      <c r="C43" s="44"/>
      <c r="D43" s="49"/>
      <c r="E43" s="49"/>
      <c r="F43" s="11" t="e">
        <f ca="1">_xludf.ifna(VLOOKUP(D43,Sheet5!$F$2:$G$22,2,FALSE()),"-")</f>
        <v>#NAME?</v>
      </c>
      <c r="G43" s="47"/>
      <c r="H43" s="47"/>
      <c r="I43" s="47"/>
      <c r="J43" s="48"/>
      <c r="K43" s="48"/>
      <c r="L43" s="47"/>
      <c r="M43" s="47"/>
      <c r="O43" s="47"/>
      <c r="P43" s="47"/>
      <c r="Q43" s="47"/>
      <c r="R43" s="54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15" hidden="1" outlineLevel="1">
      <c r="A44" s="52"/>
      <c r="B44" s="44"/>
      <c r="C44" s="44"/>
      <c r="D44" s="49"/>
      <c r="E44" s="49"/>
      <c r="F44" s="11" t="e">
        <f ca="1">_xludf.ifna(VLOOKUP(D44,Sheet5!$F$2:$G$22,2,FALSE()),"-")</f>
        <v>#NAME?</v>
      </c>
      <c r="G44" s="47"/>
      <c r="H44" s="47"/>
      <c r="I44" s="47"/>
      <c r="J44" s="48"/>
      <c r="K44" s="48"/>
      <c r="L44" s="47"/>
      <c r="M44" s="47"/>
      <c r="O44" s="47"/>
      <c r="P44" s="47"/>
      <c r="Q44" s="47"/>
      <c r="R44" s="54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15" hidden="1" outlineLevel="1">
      <c r="A45" s="52"/>
      <c r="B45" s="44"/>
      <c r="C45" s="44"/>
      <c r="D45" s="49"/>
      <c r="E45" s="49"/>
      <c r="F45" s="11" t="e">
        <f ca="1">_xludf.ifna(VLOOKUP(D45,Sheet5!$F$2:$G$22,2,FALSE()),"-")</f>
        <v>#NAME?</v>
      </c>
      <c r="G45" s="47"/>
      <c r="H45" s="47"/>
      <c r="I45" s="47"/>
      <c r="J45" s="48"/>
      <c r="K45" s="48"/>
      <c r="L45" s="47"/>
      <c r="M45" s="47"/>
      <c r="O45" s="47"/>
      <c r="P45" s="47"/>
      <c r="Q45" s="47"/>
      <c r="R45" s="54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15" hidden="1" outlineLevel="1">
      <c r="A46" s="52"/>
      <c r="B46" s="44"/>
      <c r="C46" s="44"/>
      <c r="D46" s="49"/>
      <c r="E46" s="49"/>
      <c r="F46" s="11" t="e">
        <f ca="1">_xludf.ifna(VLOOKUP(D46,Sheet5!$F$2:$G$22,2,FALSE()),"-")</f>
        <v>#NAME?</v>
      </c>
      <c r="G46" s="47"/>
      <c r="H46" s="47"/>
      <c r="I46" s="47"/>
      <c r="J46" s="48"/>
      <c r="K46" s="48"/>
      <c r="L46" s="47"/>
      <c r="M46" s="47"/>
      <c r="O46" s="47"/>
      <c r="P46" s="47"/>
      <c r="Q46" s="47"/>
      <c r="R46" s="54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15" hidden="1" outlineLevel="1">
      <c r="A47" s="52"/>
      <c r="B47" s="44"/>
      <c r="C47" s="44"/>
      <c r="D47" s="49"/>
      <c r="E47" s="49"/>
      <c r="F47" s="11" t="e">
        <f ca="1">_xludf.ifna(VLOOKUP(D47,Sheet5!$F$2:$G$22,2,FALSE()),"-")</f>
        <v>#NAME?</v>
      </c>
      <c r="G47" s="47"/>
      <c r="H47" s="47"/>
      <c r="I47" s="47"/>
      <c r="J47" s="48"/>
      <c r="K47" s="48"/>
      <c r="L47" s="47"/>
      <c r="M47" s="47"/>
      <c r="O47" s="47"/>
      <c r="P47" s="47"/>
      <c r="Q47" s="47"/>
      <c r="R47" s="54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29" ht="15" hidden="1" outlineLevel="1">
      <c r="A48" s="52"/>
      <c r="B48" s="44"/>
      <c r="C48" s="44"/>
      <c r="D48" s="49"/>
      <c r="E48" s="49"/>
      <c r="F48" s="11" t="e">
        <f ca="1">_xludf.ifna(VLOOKUP(D48,Sheet5!$F$2:$G$22,2,FALSE()),"-")</f>
        <v>#NAME?</v>
      </c>
      <c r="G48" s="47"/>
      <c r="H48" s="47"/>
      <c r="I48" s="47"/>
      <c r="J48" s="48"/>
      <c r="K48" s="48"/>
      <c r="L48" s="47"/>
      <c r="M48" s="47"/>
      <c r="O48" s="47"/>
      <c r="P48" s="47"/>
      <c r="Q48" s="47"/>
      <c r="R48" s="54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1:29" ht="15" hidden="1" outlineLevel="1">
      <c r="A49" s="52"/>
      <c r="B49" s="44"/>
      <c r="C49" s="44"/>
      <c r="D49" s="49"/>
      <c r="E49" s="49"/>
      <c r="F49" s="11" t="e">
        <f ca="1">_xludf.ifna(VLOOKUP(D49,Sheet5!$F$2:$G$22,2,FALSE()),"-")</f>
        <v>#NAME?</v>
      </c>
      <c r="G49" s="47"/>
      <c r="H49" s="47"/>
      <c r="I49" s="47"/>
      <c r="J49" s="48"/>
      <c r="K49" s="48"/>
      <c r="L49" s="47"/>
      <c r="M49" s="47"/>
      <c r="O49" s="47"/>
      <c r="P49" s="47"/>
      <c r="Q49" s="47"/>
      <c r="R49" s="54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1:29" ht="15" hidden="1" outlineLevel="1">
      <c r="A50" s="52"/>
      <c r="B50" s="44"/>
      <c r="C50" s="44"/>
      <c r="D50" s="49"/>
      <c r="E50" s="49"/>
      <c r="F50" s="11" t="e">
        <f ca="1">_xludf.ifna(VLOOKUP(D50,Sheet5!$F$2:$G$22,2,FALSE()),"-")</f>
        <v>#NAME?</v>
      </c>
      <c r="G50" s="47"/>
      <c r="H50" s="47"/>
      <c r="I50" s="47"/>
      <c r="J50" s="48"/>
      <c r="K50" s="48"/>
      <c r="L50" s="47"/>
      <c r="M50" s="47"/>
      <c r="O50" s="47"/>
      <c r="P50" s="47"/>
      <c r="Q50" s="47"/>
      <c r="R50" s="54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1:29" ht="15">
      <c r="A51" s="34" t="s">
        <v>75</v>
      </c>
      <c r="B51" s="35"/>
      <c r="C51" s="35"/>
      <c r="D51" s="37"/>
      <c r="E51" s="37"/>
      <c r="F51" s="37" t="e">
        <f ca="1">_xludf.ifna(VLOOKUP(D51,Sheet5!$F$2:$G$22,2,FALSE()),"-")</f>
        <v>#NAME?</v>
      </c>
      <c r="J51" s="14"/>
      <c r="K51" s="14"/>
      <c r="O51" s="56"/>
      <c r="R51" s="57"/>
    </row>
    <row r="52" spans="1:29" ht="15">
      <c r="A52" s="8" t="s">
        <v>76</v>
      </c>
      <c r="B52" s="9">
        <v>30</v>
      </c>
      <c r="C52" s="9" t="s">
        <v>35</v>
      </c>
      <c r="D52" s="10" t="s">
        <v>26</v>
      </c>
      <c r="E52" s="10"/>
      <c r="F52" s="11" t="e">
        <f ca="1">_xludf.ifna(VLOOKUP(D52,Sheet5!$F$2:$G$22,2,FALSE()),"-")</f>
        <v>#NAME?</v>
      </c>
      <c r="J52" s="14"/>
      <c r="K52" s="14"/>
      <c r="O52" s="56"/>
      <c r="R52" s="57"/>
    </row>
    <row r="53" spans="1:29" ht="15">
      <c r="A53" s="18" t="s">
        <v>77</v>
      </c>
      <c r="B53" s="19">
        <v>8</v>
      </c>
      <c r="C53" s="19"/>
      <c r="D53" s="10" t="s">
        <v>26</v>
      </c>
      <c r="E53" s="10"/>
      <c r="F53" s="11" t="e">
        <f ca="1">_xludf.ifna(VLOOKUP(D53,Sheet5!$F$2:$G$22,2,FALSE()),"-")</f>
        <v>#NAME?</v>
      </c>
      <c r="J53" s="14"/>
      <c r="K53" s="14"/>
      <c r="O53" s="56"/>
      <c r="R53" s="57"/>
    </row>
    <row r="54" spans="1:29" ht="15">
      <c r="A54" s="8" t="s">
        <v>78</v>
      </c>
      <c r="B54" s="9">
        <v>44</v>
      </c>
      <c r="C54" s="9" t="s">
        <v>71</v>
      </c>
      <c r="D54" s="10" t="s">
        <v>33</v>
      </c>
      <c r="E54" s="10"/>
      <c r="F54" s="11" t="e">
        <f ca="1">_xludf.ifna(VLOOKUP(D54,Sheet5!$F$2:$G$22,2,FALSE()),"-")</f>
        <v>#NAME?</v>
      </c>
      <c r="J54" s="14"/>
      <c r="K54" s="14"/>
      <c r="O54" s="58"/>
      <c r="R54" s="57"/>
    </row>
    <row r="55" spans="1:29" ht="15">
      <c r="A55" s="18" t="s">
        <v>79</v>
      </c>
      <c r="B55" s="19">
        <v>37</v>
      </c>
      <c r="C55" s="19" t="s">
        <v>66</v>
      </c>
      <c r="D55" s="10" t="s">
        <v>33</v>
      </c>
      <c r="E55" s="10"/>
      <c r="F55" s="11" t="e">
        <f ca="1">_xludf.ifna(VLOOKUP(D55,Sheet5!$F$2:$G$22,2,FALSE()),"-")</f>
        <v>#NAME?</v>
      </c>
      <c r="J55" s="14"/>
      <c r="K55" s="14"/>
      <c r="R55" s="57"/>
    </row>
    <row r="56" spans="1:29" ht="15">
      <c r="A56" s="8" t="s">
        <v>80</v>
      </c>
      <c r="B56" s="9">
        <v>20</v>
      </c>
      <c r="C56" s="9" t="s">
        <v>32</v>
      </c>
      <c r="D56" s="10" t="s">
        <v>33</v>
      </c>
      <c r="E56" s="10"/>
      <c r="F56" s="11" t="e">
        <f ca="1">_xludf.ifna(VLOOKUP(D56,Sheet5!$F$2:$G$22,2,FALSE()),"-")</f>
        <v>#NAME?</v>
      </c>
      <c r="J56" s="14"/>
      <c r="K56" s="14"/>
      <c r="R56" s="57"/>
    </row>
    <row r="57" spans="1:29" ht="15">
      <c r="A57" s="18" t="s">
        <v>81</v>
      </c>
      <c r="B57" s="19">
        <v>34</v>
      </c>
      <c r="C57" s="19" t="s">
        <v>27</v>
      </c>
      <c r="D57" s="10" t="s">
        <v>39</v>
      </c>
      <c r="E57" s="10"/>
      <c r="F57" s="11" t="e">
        <f ca="1">_xludf.ifna(VLOOKUP(D57,Sheet5!$F$2:$G$22,2,FALSE()),"-")</f>
        <v>#NAME?</v>
      </c>
      <c r="J57" s="14"/>
      <c r="K57" s="14"/>
      <c r="R57" s="57"/>
    </row>
    <row r="58" spans="1:29" ht="15">
      <c r="A58" s="59" t="s">
        <v>82</v>
      </c>
      <c r="B58" s="60">
        <v>20</v>
      </c>
      <c r="C58" s="60" t="s">
        <v>32</v>
      </c>
      <c r="D58" s="41" t="s">
        <v>39</v>
      </c>
      <c r="E58" s="41"/>
      <c r="F58" s="42" t="e">
        <f ca="1">_xludf.ifna(VLOOKUP(D58,Sheet5!$F$2:$G$22,2,FALSE()),"-")</f>
        <v>#NAME?</v>
      </c>
      <c r="J58" s="14"/>
      <c r="K58" s="14"/>
      <c r="R58" s="61"/>
    </row>
    <row r="59" spans="1:29" ht="15">
      <c r="A59" s="18" t="s">
        <v>83</v>
      </c>
      <c r="B59" s="19">
        <v>37</v>
      </c>
      <c r="C59" s="19" t="s">
        <v>49</v>
      </c>
      <c r="D59" s="10" t="s">
        <v>43</v>
      </c>
      <c r="E59" s="10" t="s">
        <v>34</v>
      </c>
      <c r="F59" s="11" t="e">
        <f ca="1">_xludf.ifna(VLOOKUP(D59,Sheet5!$F$2:$G$22,2,FALSE()),"-")</f>
        <v>#NAME?</v>
      </c>
      <c r="J59" s="14"/>
      <c r="K59" s="14"/>
      <c r="R59" s="7"/>
    </row>
    <row r="60" spans="1:29" ht="15">
      <c r="A60" s="62" t="s">
        <v>84</v>
      </c>
      <c r="B60" s="63">
        <v>34</v>
      </c>
      <c r="C60" s="63" t="s">
        <v>66</v>
      </c>
      <c r="D60" s="64" t="s">
        <v>43</v>
      </c>
      <c r="E60" s="64" t="s">
        <v>34</v>
      </c>
      <c r="F60" s="46" t="e">
        <f ca="1">_xludf.ifna(VLOOKUP(D60,Sheet5!$F$2:$G$22,2,FALSE()),"-")</f>
        <v>#NAME?</v>
      </c>
      <c r="J60" s="14"/>
      <c r="K60" s="14"/>
      <c r="R60" s="7"/>
    </row>
    <row r="61" spans="1:29" ht="15">
      <c r="A61" s="18" t="s">
        <v>85</v>
      </c>
      <c r="B61" s="19">
        <v>21</v>
      </c>
      <c r="C61" s="19" t="s">
        <v>29</v>
      </c>
      <c r="D61" s="10" t="s">
        <v>43</v>
      </c>
      <c r="E61" s="10" t="s">
        <v>34</v>
      </c>
      <c r="F61" s="11" t="e">
        <f ca="1">_xludf.ifna(VLOOKUP(D61,Sheet5!$F$2:$G$22,2,FALSE()),"-")</f>
        <v>#NAME?</v>
      </c>
      <c r="J61" s="14"/>
      <c r="K61" s="14"/>
      <c r="R61" s="7"/>
    </row>
    <row r="62" spans="1:29" ht="15">
      <c r="A62" s="8" t="s">
        <v>86</v>
      </c>
      <c r="B62" s="9">
        <v>33</v>
      </c>
      <c r="C62" s="9" t="s">
        <v>30</v>
      </c>
      <c r="D62" s="10" t="s">
        <v>48</v>
      </c>
      <c r="E62" s="10" t="s">
        <v>34</v>
      </c>
      <c r="F62" s="11" t="e">
        <f ca="1">_xludf.ifna(VLOOKUP(D62,Sheet5!$F$2:$G$22,2,FALSE()),"-")</f>
        <v>#NAME?</v>
      </c>
      <c r="J62" s="14"/>
      <c r="K62" s="14"/>
      <c r="R62" s="7"/>
    </row>
    <row r="63" spans="1:29" ht="15">
      <c r="A63" s="18" t="s">
        <v>87</v>
      </c>
      <c r="B63" s="19">
        <v>6</v>
      </c>
      <c r="C63" s="19" t="s">
        <v>56</v>
      </c>
      <c r="D63" s="10" t="s">
        <v>48</v>
      </c>
      <c r="E63" s="10" t="s">
        <v>34</v>
      </c>
      <c r="F63" s="11" t="e">
        <f ca="1">_xludf.ifna(VLOOKUP(D63,Sheet5!$F$2:$G$22,2,FALSE()),"-")</f>
        <v>#NAME?</v>
      </c>
      <c r="J63" s="14"/>
      <c r="K63" s="14"/>
      <c r="R63" s="7"/>
    </row>
    <row r="64" spans="1:29" ht="15">
      <c r="A64" s="8" t="s">
        <v>88</v>
      </c>
      <c r="B64" s="9">
        <v>22</v>
      </c>
      <c r="C64" s="9" t="s">
        <v>24</v>
      </c>
      <c r="D64" s="10" t="s">
        <v>52</v>
      </c>
      <c r="E64" s="10" t="s">
        <v>34</v>
      </c>
      <c r="F64" s="11" t="e">
        <f ca="1">_xludf.ifna(VLOOKUP(D64,Sheet5!$F$2:$G$22,2,FALSE()),"-")</f>
        <v>#NAME?</v>
      </c>
      <c r="J64" s="14"/>
      <c r="K64" s="14"/>
      <c r="R64" s="7"/>
    </row>
    <row r="65" spans="1:18" ht="15">
      <c r="A65" s="18" t="s">
        <v>89</v>
      </c>
      <c r="B65" s="19">
        <v>3</v>
      </c>
      <c r="C65" s="19" t="s">
        <v>49</v>
      </c>
      <c r="D65" s="10" t="s">
        <v>52</v>
      </c>
      <c r="E65" s="10" t="s">
        <v>34</v>
      </c>
      <c r="F65" s="11" t="e">
        <f ca="1">_xludf.ifna(VLOOKUP(D65,Sheet5!$F$2:$G$22,2,FALSE()),"-")</f>
        <v>#NAME?</v>
      </c>
      <c r="J65" s="14"/>
      <c r="K65" s="14"/>
      <c r="R65" s="7"/>
    </row>
    <row r="66" spans="1:18" ht="15">
      <c r="A66" s="8" t="s">
        <v>90</v>
      </c>
      <c r="B66" s="9">
        <v>54</v>
      </c>
      <c r="C66" s="9" t="s">
        <v>72</v>
      </c>
      <c r="D66" s="10" t="s">
        <v>91</v>
      </c>
      <c r="E66" s="10" t="s">
        <v>34</v>
      </c>
      <c r="F66" s="11" t="e">
        <f ca="1">_xludf.ifna(VLOOKUP(D66,Sheet5!$F$2:$G$22,2,FALSE()),"-")</f>
        <v>#NAME?</v>
      </c>
      <c r="J66" s="14"/>
      <c r="K66" s="14"/>
      <c r="R66" s="7"/>
    </row>
    <row r="67" spans="1:18" ht="15">
      <c r="A67" s="18" t="s">
        <v>92</v>
      </c>
      <c r="B67" s="19">
        <v>45</v>
      </c>
      <c r="C67" s="19" t="s">
        <v>23</v>
      </c>
      <c r="D67" s="10" t="s">
        <v>91</v>
      </c>
      <c r="E67" s="10" t="s">
        <v>34</v>
      </c>
      <c r="F67" s="11" t="e">
        <f ca="1">_xludf.ifna(VLOOKUP(D67,Sheet5!$F$2:$G$22,2,FALSE()),"-")</f>
        <v>#NAME?</v>
      </c>
      <c r="J67" s="14"/>
      <c r="K67" s="14"/>
      <c r="R67" s="7"/>
    </row>
    <row r="68" spans="1:18" ht="15">
      <c r="A68" s="8" t="s">
        <v>93</v>
      </c>
      <c r="B68" s="65">
        <v>13</v>
      </c>
      <c r="C68" s="9" t="s">
        <v>59</v>
      </c>
      <c r="D68" s="10" t="s">
        <v>94</v>
      </c>
      <c r="E68" s="10" t="s">
        <v>34</v>
      </c>
      <c r="F68" s="11" t="e">
        <f ca="1">_xludf.ifna(VLOOKUP(D68,Sheet5!$F$2:$G$22,2,FALSE()),"-")</f>
        <v>#NAME?</v>
      </c>
      <c r="J68" s="14"/>
      <c r="K68" s="14"/>
      <c r="R68" s="7"/>
    </row>
    <row r="69" spans="1:18" ht="15">
      <c r="A69" s="18" t="s">
        <v>95</v>
      </c>
      <c r="B69" s="45">
        <v>20</v>
      </c>
      <c r="C69" s="19" t="s">
        <v>8</v>
      </c>
      <c r="D69" s="10" t="s">
        <v>96</v>
      </c>
      <c r="E69" s="10" t="s">
        <v>34</v>
      </c>
      <c r="F69" s="11" t="e">
        <f ca="1">_xludf.ifna(VLOOKUP(D69,Sheet5!$F$2:$G$22,2,FALSE()),"-")</f>
        <v>#NAME?</v>
      </c>
      <c r="J69" s="14"/>
      <c r="K69" s="14"/>
      <c r="R69" s="7"/>
    </row>
    <row r="70" spans="1:18" ht="15">
      <c r="A70" s="18" t="s">
        <v>97</v>
      </c>
      <c r="B70" s="45">
        <v>10</v>
      </c>
      <c r="C70" s="19" t="s">
        <v>35</v>
      </c>
      <c r="D70" s="10" t="s">
        <v>98</v>
      </c>
      <c r="E70" s="10" t="s">
        <v>34</v>
      </c>
      <c r="F70" s="11" t="e">
        <f ca="1">_xludf.ifna(VLOOKUP(D70,Sheet5!$F$2:$G$22,2,FALSE()),"-")</f>
        <v>#NAME?</v>
      </c>
      <c r="J70" s="14"/>
      <c r="K70" s="14"/>
      <c r="R70" s="7"/>
    </row>
    <row r="71" spans="1:18" ht="15">
      <c r="A71" s="18" t="s">
        <v>99</v>
      </c>
      <c r="B71" s="65">
        <v>10</v>
      </c>
      <c r="C71" s="19" t="s">
        <v>35</v>
      </c>
      <c r="D71" s="10" t="s">
        <v>100</v>
      </c>
      <c r="E71" s="10" t="s">
        <v>34</v>
      </c>
      <c r="F71" s="11" t="e">
        <f ca="1">_xludf.ifna(VLOOKUP(D71,Sheet5!$F$2:$G$22,2,FALSE()),"-")</f>
        <v>#NAME?</v>
      </c>
      <c r="J71" s="14"/>
      <c r="K71" s="14"/>
      <c r="R71" s="7"/>
    </row>
    <row r="72" spans="1:18" ht="15">
      <c r="A72" s="66" t="s">
        <v>101</v>
      </c>
      <c r="B72" s="67">
        <v>12</v>
      </c>
      <c r="C72" s="19" t="s">
        <v>6</v>
      </c>
      <c r="D72" s="10" t="s">
        <v>102</v>
      </c>
      <c r="E72" s="10" t="s">
        <v>34</v>
      </c>
      <c r="F72" s="11" t="e">
        <f ca="1">_xludf.ifna(VLOOKUP(D72,Sheet5!$F$2:$G$22,2,FALSE()),"-")</f>
        <v>#NAME?</v>
      </c>
      <c r="J72" s="14"/>
      <c r="K72" s="14"/>
      <c r="R72" s="7"/>
    </row>
    <row r="73" spans="1:18" ht="12.75">
      <c r="J73" s="14"/>
      <c r="K73" s="14"/>
      <c r="R73" s="7"/>
    </row>
    <row r="74" spans="1:18" ht="12.75">
      <c r="J74" s="14"/>
      <c r="K74" s="14"/>
      <c r="R74" s="7"/>
    </row>
    <row r="75" spans="1:18" ht="12.75">
      <c r="J75" s="14"/>
      <c r="K75" s="14"/>
      <c r="R75" s="7"/>
    </row>
    <row r="76" spans="1:18" ht="12.75">
      <c r="J76" s="14"/>
      <c r="K76" s="14"/>
      <c r="R76" s="7"/>
    </row>
    <row r="77" spans="1:18" ht="12.75">
      <c r="J77" s="14"/>
      <c r="K77" s="14"/>
      <c r="R77" s="7"/>
    </row>
    <row r="78" spans="1:18" ht="12.75">
      <c r="J78" s="14"/>
      <c r="K78" s="14"/>
      <c r="R78" s="7"/>
    </row>
    <row r="79" spans="1:18" ht="12.75">
      <c r="J79" s="14"/>
      <c r="K79" s="14"/>
      <c r="R79" s="7"/>
    </row>
    <row r="80" spans="1:18" ht="12.75">
      <c r="J80" s="14"/>
      <c r="K80" s="14"/>
      <c r="R80" s="7"/>
    </row>
    <row r="81" spans="10:18" ht="12.75">
      <c r="J81" s="14"/>
      <c r="K81" s="14"/>
      <c r="R81" s="7"/>
    </row>
    <row r="82" spans="10:18" ht="12.75">
      <c r="J82" s="14"/>
      <c r="K82" s="14"/>
      <c r="R82" s="7"/>
    </row>
    <row r="83" spans="10:18" ht="12.75">
      <c r="J83" s="14"/>
      <c r="K83" s="14"/>
      <c r="R83" s="7"/>
    </row>
    <row r="84" spans="10:18" ht="12.75">
      <c r="J84" s="14"/>
      <c r="K84" s="14"/>
      <c r="R84" s="7"/>
    </row>
    <row r="85" spans="10:18" ht="12.75">
      <c r="J85" s="14"/>
      <c r="K85" s="14"/>
      <c r="R85" s="7"/>
    </row>
    <row r="86" spans="10:18" ht="12.75">
      <c r="J86" s="14"/>
      <c r="K86" s="14"/>
      <c r="R86" s="7"/>
    </row>
    <row r="87" spans="10:18" ht="12.75">
      <c r="J87" s="14"/>
      <c r="K87" s="14"/>
      <c r="R87" s="7"/>
    </row>
    <row r="88" spans="10:18" ht="12.75">
      <c r="J88" s="14"/>
      <c r="K88" s="14"/>
      <c r="R88" s="7"/>
    </row>
    <row r="89" spans="10:18" ht="12.75">
      <c r="J89" s="14"/>
      <c r="K89" s="14"/>
      <c r="R89" s="7"/>
    </row>
    <row r="90" spans="10:18" ht="12.75">
      <c r="J90" s="14"/>
      <c r="K90" s="14"/>
      <c r="R90" s="7"/>
    </row>
    <row r="91" spans="10:18" ht="12.75">
      <c r="J91" s="14"/>
      <c r="K91" s="14"/>
      <c r="R91" s="7"/>
    </row>
    <row r="92" spans="10:18" ht="12.75">
      <c r="J92" s="14"/>
      <c r="K92" s="14"/>
      <c r="R92" s="7"/>
    </row>
    <row r="93" spans="10:18" ht="12.75">
      <c r="J93" s="14"/>
      <c r="K93" s="14"/>
      <c r="R93" s="7"/>
    </row>
    <row r="94" spans="10:18" ht="12.75">
      <c r="J94" s="14"/>
      <c r="K94" s="14"/>
      <c r="R94" s="7"/>
    </row>
    <row r="95" spans="10:18" ht="12.75">
      <c r="J95" s="14"/>
      <c r="K95" s="14"/>
      <c r="R95" s="7"/>
    </row>
    <row r="96" spans="10:18" ht="12.75">
      <c r="J96" s="14"/>
      <c r="K96" s="14"/>
      <c r="R96" s="7"/>
    </row>
    <row r="97" spans="10:18" ht="12.75">
      <c r="J97" s="14"/>
      <c r="K97" s="14"/>
      <c r="R97" s="7"/>
    </row>
    <row r="98" spans="10:18" ht="12.75">
      <c r="J98" s="14"/>
      <c r="K98" s="14"/>
      <c r="R98" s="7"/>
    </row>
    <row r="99" spans="10:18" ht="12.75">
      <c r="J99" s="14"/>
      <c r="K99" s="14"/>
      <c r="R99" s="7"/>
    </row>
    <row r="100" spans="10:18" ht="12.75">
      <c r="J100" s="14"/>
      <c r="K100" s="14"/>
      <c r="R100" s="7"/>
    </row>
    <row r="101" spans="10:18" ht="12.75">
      <c r="J101" s="14"/>
      <c r="K101" s="14"/>
      <c r="R101" s="7"/>
    </row>
    <row r="102" spans="10:18" ht="12.75">
      <c r="J102" s="14"/>
      <c r="K102" s="14"/>
      <c r="R102" s="7"/>
    </row>
    <row r="103" spans="10:18" ht="12.75">
      <c r="J103" s="14"/>
      <c r="K103" s="14"/>
      <c r="R103" s="7"/>
    </row>
    <row r="104" spans="10:18" ht="12.75">
      <c r="J104" s="14"/>
      <c r="K104" s="14"/>
      <c r="R104" s="7"/>
    </row>
    <row r="105" spans="10:18" ht="12.75">
      <c r="J105" s="14"/>
      <c r="K105" s="14"/>
      <c r="R105" s="7"/>
    </row>
    <row r="106" spans="10:18" ht="12.75">
      <c r="J106" s="14"/>
      <c r="K106" s="14"/>
      <c r="R106" s="7"/>
    </row>
    <row r="107" spans="10:18" ht="12.75">
      <c r="J107" s="14"/>
      <c r="K107" s="14"/>
      <c r="R107" s="7"/>
    </row>
    <row r="108" spans="10:18" ht="12.75">
      <c r="J108" s="14"/>
      <c r="K108" s="14"/>
      <c r="R108" s="7"/>
    </row>
    <row r="109" spans="10:18" ht="12.75">
      <c r="J109" s="14"/>
      <c r="K109" s="14"/>
      <c r="R109" s="7"/>
    </row>
    <row r="110" spans="10:18" ht="12.75">
      <c r="J110" s="14"/>
      <c r="K110" s="14"/>
      <c r="R110" s="7"/>
    </row>
    <row r="111" spans="10:18" ht="12.75">
      <c r="J111" s="14"/>
      <c r="K111" s="14"/>
      <c r="R111" s="7"/>
    </row>
    <row r="112" spans="10:18" ht="12.75">
      <c r="J112" s="14"/>
      <c r="K112" s="14"/>
      <c r="R112" s="7"/>
    </row>
    <row r="113" spans="10:18" ht="12.75">
      <c r="J113" s="14"/>
      <c r="K113" s="14"/>
      <c r="R113" s="7"/>
    </row>
    <row r="114" spans="10:18" ht="12.75">
      <c r="J114" s="14"/>
      <c r="K114" s="14"/>
      <c r="R114" s="7"/>
    </row>
    <row r="115" spans="10:18" ht="12.75">
      <c r="J115" s="14"/>
      <c r="K115" s="14"/>
      <c r="R115" s="7"/>
    </row>
    <row r="116" spans="10:18" ht="12.75">
      <c r="J116" s="14"/>
      <c r="K116" s="14"/>
      <c r="R116" s="7"/>
    </row>
    <row r="117" spans="10:18" ht="12.75">
      <c r="J117" s="14"/>
      <c r="K117" s="14"/>
      <c r="R117" s="7"/>
    </row>
    <row r="118" spans="10:18" ht="12.75">
      <c r="J118" s="14"/>
      <c r="K118" s="14"/>
      <c r="R118" s="7"/>
    </row>
    <row r="119" spans="10:18" ht="12.75">
      <c r="J119" s="14"/>
      <c r="K119" s="14"/>
      <c r="R119" s="7"/>
    </row>
    <row r="120" spans="10:18" ht="12.75">
      <c r="J120" s="14"/>
      <c r="K120" s="14"/>
      <c r="R120" s="7"/>
    </row>
    <row r="121" spans="10:18" ht="12.75">
      <c r="J121" s="14"/>
      <c r="K121" s="14"/>
      <c r="R121" s="7"/>
    </row>
    <row r="122" spans="10:18" ht="12.75">
      <c r="J122" s="14"/>
      <c r="K122" s="14"/>
      <c r="R122" s="7"/>
    </row>
    <row r="123" spans="10:18" ht="12.75">
      <c r="J123" s="14"/>
      <c r="K123" s="14"/>
      <c r="R123" s="7"/>
    </row>
    <row r="124" spans="10:18" ht="12.75">
      <c r="J124" s="14"/>
      <c r="K124" s="14"/>
      <c r="R124" s="7"/>
    </row>
    <row r="125" spans="10:18" ht="12.75">
      <c r="J125" s="14"/>
      <c r="K125" s="14"/>
      <c r="R125" s="7"/>
    </row>
    <row r="126" spans="10:18" ht="12.75">
      <c r="J126" s="14"/>
      <c r="K126" s="14"/>
      <c r="R126" s="7"/>
    </row>
    <row r="127" spans="10:18" ht="12.75">
      <c r="J127" s="14"/>
      <c r="K127" s="14"/>
      <c r="R127" s="7"/>
    </row>
    <row r="128" spans="10:18" ht="12.75">
      <c r="J128" s="14"/>
      <c r="K128" s="14"/>
      <c r="R128" s="7"/>
    </row>
    <row r="129" spans="10:18" ht="12.75">
      <c r="J129" s="14"/>
      <c r="K129" s="14"/>
      <c r="R129" s="7"/>
    </row>
    <row r="130" spans="10:18" ht="12.75">
      <c r="J130" s="14"/>
      <c r="K130" s="14"/>
      <c r="R130" s="7"/>
    </row>
    <row r="131" spans="10:18" ht="12.75">
      <c r="J131" s="14"/>
      <c r="K131" s="14"/>
      <c r="R131" s="7"/>
    </row>
    <row r="132" spans="10:18" ht="12.75">
      <c r="J132" s="14"/>
      <c r="K132" s="14"/>
      <c r="R132" s="7"/>
    </row>
    <row r="133" spans="10:18" ht="12.75">
      <c r="J133" s="14"/>
      <c r="K133" s="14"/>
      <c r="R133" s="7"/>
    </row>
    <row r="134" spans="10:18" ht="12.75">
      <c r="J134" s="14"/>
      <c r="K134" s="14"/>
      <c r="R134" s="7"/>
    </row>
    <row r="135" spans="10:18" ht="12.75">
      <c r="J135" s="14"/>
      <c r="K135" s="14"/>
      <c r="R135" s="7"/>
    </row>
    <row r="136" spans="10:18" ht="12.75">
      <c r="J136" s="14"/>
      <c r="K136" s="14"/>
      <c r="R136" s="7"/>
    </row>
    <row r="137" spans="10:18" ht="12.75">
      <c r="J137" s="14"/>
      <c r="K137" s="14"/>
      <c r="R137" s="7"/>
    </row>
    <row r="138" spans="10:18" ht="12.75">
      <c r="J138" s="14"/>
      <c r="K138" s="14"/>
      <c r="R138" s="7"/>
    </row>
    <row r="139" spans="10:18" ht="12.75">
      <c r="J139" s="14"/>
      <c r="K139" s="14"/>
      <c r="R139" s="7"/>
    </row>
    <row r="140" spans="10:18" ht="12.75">
      <c r="J140" s="14"/>
      <c r="K140" s="14"/>
      <c r="R140" s="7"/>
    </row>
    <row r="141" spans="10:18" ht="12.75">
      <c r="J141" s="14"/>
      <c r="K141" s="14"/>
      <c r="R141" s="7"/>
    </row>
    <row r="142" spans="10:18" ht="12.75">
      <c r="J142" s="14"/>
      <c r="K142" s="14"/>
      <c r="R142" s="7"/>
    </row>
    <row r="143" spans="10:18" ht="12.75">
      <c r="J143" s="14"/>
      <c r="K143" s="14"/>
      <c r="R143" s="7"/>
    </row>
    <row r="144" spans="10:18" ht="12.75">
      <c r="J144" s="14"/>
      <c r="K144" s="14"/>
      <c r="R144" s="7"/>
    </row>
    <row r="145" spans="10:18" ht="12.75">
      <c r="J145" s="14"/>
      <c r="K145" s="14"/>
      <c r="R145" s="7"/>
    </row>
    <row r="146" spans="10:18" ht="12.75">
      <c r="J146" s="14"/>
      <c r="K146" s="14"/>
      <c r="R146" s="7"/>
    </row>
    <row r="147" spans="10:18" ht="12.75">
      <c r="J147" s="14"/>
      <c r="K147" s="14"/>
      <c r="R147" s="7"/>
    </row>
    <row r="148" spans="10:18" ht="12.75">
      <c r="J148" s="14"/>
      <c r="K148" s="14"/>
      <c r="R148" s="7"/>
    </row>
    <row r="149" spans="10:18" ht="12.75">
      <c r="J149" s="14"/>
      <c r="K149" s="14"/>
      <c r="R149" s="7"/>
    </row>
    <row r="150" spans="10:18" ht="12.75">
      <c r="J150" s="14"/>
      <c r="K150" s="14"/>
      <c r="R150" s="7"/>
    </row>
    <row r="151" spans="10:18" ht="12.75">
      <c r="J151" s="14"/>
      <c r="K151" s="14"/>
      <c r="R151" s="7"/>
    </row>
    <row r="152" spans="10:18" ht="12.75">
      <c r="J152" s="14"/>
      <c r="K152" s="14"/>
      <c r="R152" s="7"/>
    </row>
    <row r="153" spans="10:18" ht="12.75">
      <c r="J153" s="14"/>
      <c r="K153" s="14"/>
      <c r="R153" s="7"/>
    </row>
    <row r="154" spans="10:18" ht="12.75">
      <c r="J154" s="14"/>
      <c r="K154" s="14"/>
      <c r="R154" s="7"/>
    </row>
    <row r="155" spans="10:18" ht="12.75">
      <c r="J155" s="14"/>
      <c r="K155" s="14"/>
      <c r="R155" s="7"/>
    </row>
    <row r="156" spans="10:18" ht="12.75">
      <c r="J156" s="14"/>
      <c r="K156" s="14"/>
      <c r="R156" s="7"/>
    </row>
    <row r="157" spans="10:18" ht="12.75">
      <c r="J157" s="14"/>
      <c r="K157" s="14"/>
      <c r="R157" s="7"/>
    </row>
    <row r="158" spans="10:18" ht="12.75">
      <c r="J158" s="14"/>
      <c r="K158" s="14"/>
      <c r="R158" s="7"/>
    </row>
    <row r="159" spans="10:18" ht="12.75">
      <c r="J159" s="14"/>
      <c r="K159" s="14"/>
      <c r="R159" s="7"/>
    </row>
    <row r="160" spans="10:18" ht="12.75">
      <c r="J160" s="14"/>
      <c r="K160" s="14"/>
      <c r="R160" s="7"/>
    </row>
    <row r="161" spans="10:18" ht="12.75">
      <c r="J161" s="14"/>
      <c r="K161" s="14"/>
      <c r="R161" s="7"/>
    </row>
    <row r="162" spans="10:18" ht="12.75">
      <c r="J162" s="14"/>
      <c r="K162" s="14"/>
      <c r="R162" s="7"/>
    </row>
    <row r="163" spans="10:18" ht="12.75">
      <c r="J163" s="14"/>
      <c r="K163" s="14"/>
      <c r="R163" s="7"/>
    </row>
    <row r="164" spans="10:18" ht="12.75">
      <c r="J164" s="14"/>
      <c r="K164" s="14"/>
      <c r="R164" s="7"/>
    </row>
    <row r="165" spans="10:18" ht="12.75">
      <c r="J165" s="14"/>
      <c r="K165" s="14"/>
      <c r="R165" s="7"/>
    </row>
    <row r="166" spans="10:18" ht="12.75">
      <c r="J166" s="14"/>
      <c r="K166" s="14"/>
      <c r="R166" s="7"/>
    </row>
    <row r="167" spans="10:18" ht="12.75">
      <c r="J167" s="14"/>
      <c r="K167" s="14"/>
      <c r="R167" s="7"/>
    </row>
    <row r="168" spans="10:18" ht="12.75">
      <c r="J168" s="14"/>
      <c r="K168" s="14"/>
      <c r="R168" s="7"/>
    </row>
    <row r="169" spans="10:18" ht="12.75">
      <c r="J169" s="14"/>
      <c r="K169" s="14"/>
      <c r="R169" s="7"/>
    </row>
    <row r="170" spans="10:18" ht="12.75">
      <c r="J170" s="14"/>
      <c r="K170" s="14"/>
      <c r="R170" s="7"/>
    </row>
    <row r="171" spans="10:18" ht="12.75">
      <c r="J171" s="14"/>
      <c r="K171" s="14"/>
      <c r="R171" s="7"/>
    </row>
    <row r="172" spans="10:18" ht="12.75">
      <c r="J172" s="14"/>
      <c r="K172" s="14"/>
      <c r="R172" s="7"/>
    </row>
    <row r="173" spans="10:18" ht="12.75">
      <c r="J173" s="14"/>
      <c r="K173" s="14"/>
      <c r="R173" s="7"/>
    </row>
    <row r="174" spans="10:18" ht="12.75">
      <c r="J174" s="14"/>
      <c r="K174" s="14"/>
      <c r="R174" s="7"/>
    </row>
    <row r="175" spans="10:18" ht="12.75">
      <c r="J175" s="14"/>
      <c r="K175" s="14"/>
      <c r="R175" s="7"/>
    </row>
    <row r="176" spans="10:18" ht="12.75">
      <c r="J176" s="14"/>
      <c r="K176" s="14"/>
      <c r="R176" s="7"/>
    </row>
    <row r="177" spans="10:18" ht="12.75">
      <c r="J177" s="14"/>
      <c r="K177" s="14"/>
      <c r="R177" s="7"/>
    </row>
    <row r="178" spans="10:18" ht="12.75">
      <c r="J178" s="14"/>
      <c r="K178" s="14"/>
      <c r="R178" s="7"/>
    </row>
    <row r="179" spans="10:18" ht="12.75">
      <c r="J179" s="14"/>
      <c r="K179" s="14"/>
      <c r="R179" s="7"/>
    </row>
    <row r="180" spans="10:18" ht="12.75">
      <c r="J180" s="14"/>
      <c r="K180" s="14"/>
      <c r="R180" s="7"/>
    </row>
    <row r="181" spans="10:18" ht="12.75">
      <c r="J181" s="14"/>
      <c r="K181" s="14"/>
      <c r="R181" s="7"/>
    </row>
    <row r="182" spans="10:18" ht="12.75">
      <c r="J182" s="14"/>
      <c r="K182" s="14"/>
      <c r="R182" s="7"/>
    </row>
    <row r="183" spans="10:18" ht="12.75">
      <c r="J183" s="14"/>
      <c r="K183" s="14"/>
      <c r="R183" s="7"/>
    </row>
    <row r="184" spans="10:18" ht="12.75">
      <c r="J184" s="14"/>
      <c r="K184" s="14"/>
      <c r="R184" s="7"/>
    </row>
    <row r="185" spans="10:18" ht="12.75">
      <c r="J185" s="14"/>
      <c r="K185" s="14"/>
      <c r="R185" s="7"/>
    </row>
    <row r="186" spans="10:18" ht="12.75">
      <c r="J186" s="14"/>
      <c r="K186" s="14"/>
      <c r="R186" s="7"/>
    </row>
    <row r="187" spans="10:18" ht="12.75">
      <c r="J187" s="14"/>
      <c r="K187" s="14"/>
      <c r="R187" s="7"/>
    </row>
    <row r="188" spans="10:18" ht="12.75">
      <c r="J188" s="14"/>
      <c r="K188" s="14"/>
      <c r="R188" s="7"/>
    </row>
    <row r="189" spans="10:18" ht="12.75">
      <c r="J189" s="14"/>
      <c r="K189" s="14"/>
      <c r="R189" s="7"/>
    </row>
    <row r="190" spans="10:18" ht="12.75">
      <c r="J190" s="14"/>
      <c r="K190" s="14"/>
      <c r="R190" s="7"/>
    </row>
    <row r="191" spans="10:18" ht="12.75">
      <c r="J191" s="14"/>
      <c r="K191" s="14"/>
      <c r="R191" s="7"/>
    </row>
    <row r="192" spans="10:18" ht="12.75">
      <c r="J192" s="14"/>
      <c r="K192" s="14"/>
      <c r="R192" s="7"/>
    </row>
    <row r="193" spans="10:18" ht="12.75">
      <c r="J193" s="14"/>
      <c r="K193" s="14"/>
      <c r="R193" s="7"/>
    </row>
    <row r="194" spans="10:18" ht="12.75">
      <c r="J194" s="14"/>
      <c r="K194" s="14"/>
      <c r="R194" s="7"/>
    </row>
    <row r="195" spans="10:18" ht="12.75">
      <c r="J195" s="14"/>
      <c r="K195" s="14"/>
      <c r="R195" s="7"/>
    </row>
    <row r="196" spans="10:18" ht="12.75">
      <c r="J196" s="14"/>
      <c r="K196" s="14"/>
      <c r="R196" s="7"/>
    </row>
    <row r="197" spans="10:18" ht="12.75">
      <c r="J197" s="14"/>
      <c r="K197" s="14"/>
      <c r="R197" s="7"/>
    </row>
    <row r="198" spans="10:18" ht="12.75">
      <c r="J198" s="14"/>
      <c r="K198" s="14"/>
      <c r="R198" s="7"/>
    </row>
    <row r="199" spans="10:18" ht="12.75">
      <c r="J199" s="14"/>
      <c r="K199" s="14"/>
      <c r="R199" s="7"/>
    </row>
    <row r="200" spans="10:18" ht="12.75">
      <c r="J200" s="14"/>
      <c r="K200" s="14"/>
      <c r="R200" s="7"/>
    </row>
    <row r="201" spans="10:18" ht="12.75">
      <c r="J201" s="14"/>
      <c r="K201" s="14"/>
      <c r="R201" s="7"/>
    </row>
    <row r="202" spans="10:18" ht="12.75">
      <c r="J202" s="14"/>
      <c r="K202" s="14"/>
      <c r="R202" s="7"/>
    </row>
    <row r="203" spans="10:18" ht="12.75">
      <c r="J203" s="14"/>
      <c r="K203" s="14"/>
      <c r="R203" s="7"/>
    </row>
    <row r="204" spans="10:18" ht="12.75">
      <c r="J204" s="14"/>
      <c r="K204" s="14"/>
      <c r="R204" s="7"/>
    </row>
    <row r="205" spans="10:18" ht="12.75">
      <c r="J205" s="14"/>
      <c r="K205" s="14"/>
      <c r="R205" s="7"/>
    </row>
    <row r="206" spans="10:18" ht="12.75">
      <c r="J206" s="14"/>
      <c r="K206" s="14"/>
      <c r="R206" s="7"/>
    </row>
    <row r="207" spans="10:18" ht="12.75">
      <c r="J207" s="14"/>
      <c r="K207" s="14"/>
      <c r="R207" s="7"/>
    </row>
    <row r="208" spans="10:18" ht="12.75">
      <c r="J208" s="14"/>
      <c r="K208" s="14"/>
      <c r="R208" s="7"/>
    </row>
    <row r="209" spans="10:18" ht="12.75">
      <c r="J209" s="14"/>
      <c r="K209" s="14"/>
      <c r="R209" s="7"/>
    </row>
    <row r="210" spans="10:18" ht="12.75">
      <c r="J210" s="14"/>
      <c r="K210" s="14"/>
      <c r="R210" s="7"/>
    </row>
    <row r="211" spans="10:18" ht="12.75">
      <c r="J211" s="14"/>
      <c r="K211" s="14"/>
      <c r="R211" s="7"/>
    </row>
    <row r="212" spans="10:18" ht="12.75">
      <c r="J212" s="14"/>
      <c r="K212" s="14"/>
      <c r="R212" s="7"/>
    </row>
    <row r="213" spans="10:18" ht="12.75">
      <c r="J213" s="14"/>
      <c r="K213" s="14"/>
      <c r="R213" s="7"/>
    </row>
    <row r="214" spans="10:18" ht="12.75">
      <c r="J214" s="14"/>
      <c r="K214" s="14"/>
      <c r="R214" s="7"/>
    </row>
    <row r="215" spans="10:18" ht="12.75">
      <c r="J215" s="14"/>
      <c r="K215" s="14"/>
      <c r="R215" s="7"/>
    </row>
    <row r="216" spans="10:18" ht="12.75">
      <c r="J216" s="14"/>
      <c r="K216" s="14"/>
      <c r="R216" s="7"/>
    </row>
    <row r="217" spans="10:18" ht="12.75">
      <c r="J217" s="14"/>
      <c r="K217" s="14"/>
      <c r="R217" s="7"/>
    </row>
    <row r="218" spans="10:18" ht="12.75">
      <c r="J218" s="14"/>
      <c r="K218" s="14"/>
      <c r="R218" s="7"/>
    </row>
    <row r="219" spans="10:18" ht="12.75">
      <c r="J219" s="14"/>
      <c r="K219" s="14"/>
      <c r="R219" s="7"/>
    </row>
    <row r="220" spans="10:18" ht="12.75">
      <c r="J220" s="14"/>
      <c r="K220" s="14"/>
      <c r="R220" s="7"/>
    </row>
    <row r="221" spans="10:18" ht="12.75">
      <c r="J221" s="14"/>
      <c r="K221" s="14"/>
      <c r="R221" s="7"/>
    </row>
    <row r="222" spans="10:18" ht="12.75">
      <c r="J222" s="14"/>
      <c r="K222" s="14"/>
      <c r="R222" s="7"/>
    </row>
    <row r="223" spans="10:18" ht="12.75">
      <c r="J223" s="14"/>
      <c r="K223" s="14"/>
      <c r="R223" s="7"/>
    </row>
    <row r="224" spans="10:18" ht="12.75">
      <c r="J224" s="14"/>
      <c r="K224" s="14"/>
      <c r="R224" s="7"/>
    </row>
    <row r="225" spans="10:18" ht="12.75">
      <c r="J225" s="14"/>
      <c r="K225" s="14"/>
      <c r="R225" s="7"/>
    </row>
    <row r="226" spans="10:18" ht="12.75">
      <c r="J226" s="14"/>
      <c r="K226" s="14"/>
      <c r="R226" s="7"/>
    </row>
    <row r="227" spans="10:18" ht="12.75">
      <c r="J227" s="14"/>
      <c r="K227" s="14"/>
      <c r="R227" s="7"/>
    </row>
    <row r="228" spans="10:18" ht="12.75">
      <c r="J228" s="14"/>
      <c r="K228" s="14"/>
      <c r="R228" s="7"/>
    </row>
    <row r="229" spans="10:18" ht="12.75">
      <c r="J229" s="14"/>
      <c r="K229" s="14"/>
      <c r="R229" s="7"/>
    </row>
    <row r="230" spans="10:18" ht="12.75">
      <c r="J230" s="14"/>
      <c r="K230" s="14"/>
      <c r="R230" s="7"/>
    </row>
    <row r="231" spans="10:18" ht="12.75">
      <c r="J231" s="14"/>
      <c r="K231" s="14"/>
      <c r="R231" s="7"/>
    </row>
    <row r="232" spans="10:18" ht="12.75">
      <c r="J232" s="14"/>
      <c r="K232" s="14"/>
      <c r="R232" s="7"/>
    </row>
    <row r="233" spans="10:18" ht="12.75">
      <c r="J233" s="14"/>
      <c r="K233" s="14"/>
      <c r="R233" s="7"/>
    </row>
    <row r="234" spans="10:18" ht="12.75">
      <c r="J234" s="14"/>
      <c r="K234" s="14"/>
      <c r="R234" s="7"/>
    </row>
    <row r="235" spans="10:18" ht="12.75">
      <c r="J235" s="14"/>
      <c r="K235" s="14"/>
      <c r="R235" s="7"/>
    </row>
    <row r="236" spans="10:18" ht="12.75">
      <c r="J236" s="14"/>
      <c r="K236" s="14"/>
      <c r="R236" s="7"/>
    </row>
    <row r="237" spans="10:18" ht="12.75">
      <c r="J237" s="14"/>
      <c r="K237" s="14"/>
      <c r="R237" s="7"/>
    </row>
    <row r="238" spans="10:18" ht="12.75">
      <c r="J238" s="14"/>
      <c r="K238" s="14"/>
      <c r="R238" s="7"/>
    </row>
    <row r="239" spans="10:18" ht="12.75">
      <c r="J239" s="14"/>
      <c r="K239" s="14"/>
      <c r="R239" s="7"/>
    </row>
    <row r="240" spans="10:18" ht="12.75">
      <c r="J240" s="14"/>
      <c r="K240" s="14"/>
      <c r="R240" s="7"/>
    </row>
    <row r="241" spans="10:18" ht="12.75">
      <c r="J241" s="14"/>
      <c r="K241" s="14"/>
      <c r="R241" s="7"/>
    </row>
    <row r="242" spans="10:18" ht="12.75">
      <c r="J242" s="14"/>
      <c r="K242" s="14"/>
      <c r="R242" s="7"/>
    </row>
    <row r="243" spans="10:18" ht="12.75">
      <c r="J243" s="14"/>
      <c r="K243" s="14"/>
      <c r="R243" s="7"/>
    </row>
    <row r="244" spans="10:18" ht="12.75">
      <c r="J244" s="14"/>
      <c r="K244" s="14"/>
      <c r="R244" s="7"/>
    </row>
    <row r="245" spans="10:18" ht="12.75">
      <c r="J245" s="14"/>
      <c r="K245" s="14"/>
      <c r="R245" s="7"/>
    </row>
    <row r="246" spans="10:18" ht="12.75">
      <c r="J246" s="14"/>
      <c r="K246" s="14"/>
      <c r="R246" s="7"/>
    </row>
    <row r="247" spans="10:18" ht="12.75">
      <c r="J247" s="14"/>
      <c r="K247" s="14"/>
      <c r="R247" s="7"/>
    </row>
    <row r="248" spans="10:18" ht="12.75">
      <c r="J248" s="14"/>
      <c r="K248" s="14"/>
      <c r="R248" s="7"/>
    </row>
    <row r="249" spans="10:18" ht="12.75">
      <c r="J249" s="14"/>
      <c r="K249" s="14"/>
      <c r="R249" s="7"/>
    </row>
    <row r="250" spans="10:18" ht="12.75">
      <c r="J250" s="14"/>
      <c r="K250" s="14"/>
      <c r="R250" s="7"/>
    </row>
    <row r="251" spans="10:18" ht="12.75">
      <c r="J251" s="14"/>
      <c r="K251" s="14"/>
      <c r="R251" s="7"/>
    </row>
    <row r="252" spans="10:18" ht="12.75">
      <c r="J252" s="14"/>
      <c r="K252" s="14"/>
      <c r="R252" s="7"/>
    </row>
    <row r="253" spans="10:18" ht="12.75">
      <c r="J253" s="14"/>
      <c r="K253" s="14"/>
      <c r="R253" s="7"/>
    </row>
    <row r="254" spans="10:18" ht="12.75">
      <c r="J254" s="14"/>
      <c r="K254" s="14"/>
      <c r="R254" s="7"/>
    </row>
    <row r="255" spans="10:18" ht="12.75">
      <c r="J255" s="14"/>
      <c r="K255" s="14"/>
      <c r="R255" s="7"/>
    </row>
    <row r="256" spans="10:18" ht="12.75">
      <c r="J256" s="14"/>
      <c r="K256" s="14"/>
      <c r="R256" s="7"/>
    </row>
    <row r="257" spans="10:18" ht="12.75">
      <c r="J257" s="14"/>
      <c r="K257" s="14"/>
      <c r="R257" s="7"/>
    </row>
    <row r="258" spans="10:18" ht="12.75">
      <c r="J258" s="14"/>
      <c r="K258" s="14"/>
      <c r="R258" s="7"/>
    </row>
    <row r="259" spans="10:18" ht="12.75">
      <c r="J259" s="14"/>
      <c r="K259" s="14"/>
      <c r="R259" s="7"/>
    </row>
    <row r="260" spans="10:18" ht="12.75">
      <c r="J260" s="14"/>
      <c r="K260" s="14"/>
      <c r="R260" s="7"/>
    </row>
    <row r="261" spans="10:18" ht="12.75">
      <c r="J261" s="14"/>
      <c r="K261" s="14"/>
      <c r="R261" s="7"/>
    </row>
    <row r="262" spans="10:18" ht="12.75">
      <c r="J262" s="14"/>
      <c r="K262" s="14"/>
      <c r="R262" s="7"/>
    </row>
    <row r="263" spans="10:18" ht="12.75">
      <c r="J263" s="14"/>
      <c r="K263" s="14"/>
      <c r="R263" s="7"/>
    </row>
    <row r="264" spans="10:18" ht="12.75">
      <c r="J264" s="14"/>
      <c r="K264" s="14"/>
      <c r="R264" s="7"/>
    </row>
    <row r="265" spans="10:18" ht="12.75">
      <c r="J265" s="14"/>
      <c r="K265" s="14"/>
      <c r="R265" s="7"/>
    </row>
    <row r="266" spans="10:18" ht="12.75">
      <c r="J266" s="14"/>
      <c r="K266" s="14"/>
      <c r="R266" s="7"/>
    </row>
    <row r="267" spans="10:18" ht="12.75">
      <c r="J267" s="14"/>
      <c r="K267" s="14"/>
      <c r="R267" s="7"/>
    </row>
    <row r="268" spans="10:18" ht="12.75">
      <c r="J268" s="14"/>
      <c r="K268" s="14"/>
      <c r="R268" s="7"/>
    </row>
    <row r="269" spans="10:18" ht="12.75">
      <c r="J269" s="14"/>
      <c r="K269" s="14"/>
      <c r="R269" s="7"/>
    </row>
    <row r="270" spans="10:18" ht="12.75">
      <c r="J270" s="14"/>
      <c r="K270" s="14"/>
      <c r="R270" s="7"/>
    </row>
    <row r="271" spans="10:18" ht="12.75">
      <c r="J271" s="14"/>
      <c r="K271" s="14"/>
      <c r="R271" s="7"/>
    </row>
    <row r="272" spans="10:18" ht="12.75">
      <c r="J272" s="14"/>
      <c r="K272" s="14"/>
      <c r="R272" s="7"/>
    </row>
    <row r="273" spans="10:18" ht="12.75">
      <c r="J273" s="14"/>
      <c r="K273" s="14"/>
      <c r="R273" s="7"/>
    </row>
    <row r="274" spans="10:18" ht="12.75">
      <c r="J274" s="14"/>
      <c r="K274" s="14"/>
      <c r="R274" s="7"/>
    </row>
    <row r="275" spans="10:18" ht="12.75">
      <c r="J275" s="14"/>
      <c r="K275" s="14"/>
      <c r="R275" s="7"/>
    </row>
    <row r="276" spans="10:18" ht="12.75">
      <c r="J276" s="14"/>
      <c r="K276" s="14"/>
      <c r="R276" s="7"/>
    </row>
    <row r="277" spans="10:18" ht="12.75">
      <c r="J277" s="14"/>
      <c r="K277" s="14"/>
      <c r="R277" s="7"/>
    </row>
    <row r="278" spans="10:18" ht="12.75">
      <c r="J278" s="14"/>
      <c r="K278" s="14"/>
      <c r="R278" s="7"/>
    </row>
    <row r="279" spans="10:18" ht="12.75">
      <c r="J279" s="14"/>
      <c r="K279" s="14"/>
      <c r="R279" s="7"/>
    </row>
    <row r="280" spans="10:18" ht="12.75">
      <c r="J280" s="14"/>
      <c r="K280" s="14"/>
      <c r="R280" s="7"/>
    </row>
    <row r="281" spans="10:18" ht="12.75">
      <c r="J281" s="14"/>
      <c r="K281" s="14"/>
      <c r="R281" s="7"/>
    </row>
    <row r="282" spans="10:18" ht="12.75">
      <c r="J282" s="14"/>
      <c r="K282" s="14"/>
      <c r="R282" s="7"/>
    </row>
    <row r="283" spans="10:18" ht="12.75">
      <c r="J283" s="14"/>
      <c r="K283" s="14"/>
      <c r="R283" s="7"/>
    </row>
    <row r="284" spans="10:18" ht="12.75">
      <c r="J284" s="14"/>
      <c r="K284" s="14"/>
      <c r="R284" s="7"/>
    </row>
    <row r="285" spans="10:18" ht="12.75">
      <c r="J285" s="14"/>
      <c r="K285" s="14"/>
      <c r="R285" s="7"/>
    </row>
    <row r="286" spans="10:18" ht="12.75">
      <c r="J286" s="14"/>
      <c r="K286" s="14"/>
      <c r="R286" s="7"/>
    </row>
    <row r="287" spans="10:18" ht="12.75">
      <c r="J287" s="14"/>
      <c r="K287" s="14"/>
      <c r="R287" s="7"/>
    </row>
    <row r="288" spans="10:18" ht="12.75">
      <c r="J288" s="14"/>
      <c r="K288" s="14"/>
      <c r="R288" s="7"/>
    </row>
    <row r="289" spans="10:18" ht="12.75">
      <c r="J289" s="14"/>
      <c r="K289" s="14"/>
      <c r="R289" s="7"/>
    </row>
    <row r="290" spans="10:18" ht="12.75">
      <c r="J290" s="14"/>
      <c r="K290" s="14"/>
      <c r="R290" s="7"/>
    </row>
    <row r="291" spans="10:18" ht="12.75">
      <c r="J291" s="14"/>
      <c r="K291" s="14"/>
      <c r="R291" s="7"/>
    </row>
    <row r="292" spans="10:18" ht="12.75">
      <c r="J292" s="14"/>
      <c r="K292" s="14"/>
      <c r="R292" s="7"/>
    </row>
    <row r="293" spans="10:18" ht="12.75">
      <c r="J293" s="14"/>
      <c r="K293" s="14"/>
      <c r="R293" s="7"/>
    </row>
    <row r="294" spans="10:18" ht="12.75">
      <c r="J294" s="14"/>
      <c r="K294" s="14"/>
      <c r="R294" s="7"/>
    </row>
    <row r="295" spans="10:18" ht="12.75">
      <c r="J295" s="14"/>
      <c r="K295" s="14"/>
      <c r="R295" s="7"/>
    </row>
    <row r="296" spans="10:18" ht="12.75">
      <c r="J296" s="14"/>
      <c r="K296" s="14"/>
      <c r="R296" s="7"/>
    </row>
    <row r="297" spans="10:18" ht="12.75">
      <c r="J297" s="14"/>
      <c r="K297" s="14"/>
      <c r="R297" s="7"/>
    </row>
    <row r="298" spans="10:18" ht="12.75">
      <c r="J298" s="14"/>
      <c r="K298" s="14"/>
      <c r="R298" s="7"/>
    </row>
    <row r="299" spans="10:18" ht="12.75">
      <c r="J299" s="14"/>
      <c r="K299" s="14"/>
      <c r="R299" s="7"/>
    </row>
    <row r="300" spans="10:18" ht="12.75">
      <c r="J300" s="14"/>
      <c r="K300" s="14"/>
      <c r="R300" s="7"/>
    </row>
    <row r="301" spans="10:18" ht="12.75">
      <c r="J301" s="14"/>
      <c r="K301" s="14"/>
      <c r="R301" s="7"/>
    </row>
    <row r="302" spans="10:18" ht="12.75">
      <c r="J302" s="14"/>
      <c r="K302" s="14"/>
      <c r="R302" s="7"/>
    </row>
    <row r="303" spans="10:18" ht="12.75">
      <c r="J303" s="14"/>
      <c r="K303" s="14"/>
      <c r="R303" s="7"/>
    </row>
    <row r="304" spans="10:18" ht="12.75">
      <c r="J304" s="14"/>
      <c r="K304" s="14"/>
      <c r="R304" s="7"/>
    </row>
    <row r="305" spans="10:18" ht="12.75">
      <c r="J305" s="14"/>
      <c r="K305" s="14"/>
      <c r="R305" s="7"/>
    </row>
    <row r="306" spans="10:18" ht="12.75">
      <c r="J306" s="14"/>
      <c r="K306" s="14"/>
      <c r="R306" s="7"/>
    </row>
    <row r="307" spans="10:18" ht="12.75">
      <c r="J307" s="14"/>
      <c r="K307" s="14"/>
      <c r="R307" s="7"/>
    </row>
    <row r="308" spans="10:18" ht="12.75">
      <c r="J308" s="14"/>
      <c r="K308" s="14"/>
      <c r="R308" s="7"/>
    </row>
    <row r="309" spans="10:18" ht="12.75">
      <c r="J309" s="14"/>
      <c r="K309" s="14"/>
      <c r="R309" s="7"/>
    </row>
    <row r="310" spans="10:18" ht="12.75">
      <c r="J310" s="14"/>
      <c r="K310" s="14"/>
      <c r="R310" s="7"/>
    </row>
    <row r="311" spans="10:18" ht="12.75">
      <c r="J311" s="14"/>
      <c r="K311" s="14"/>
      <c r="R311" s="7"/>
    </row>
    <row r="312" spans="10:18" ht="12.75">
      <c r="J312" s="14"/>
      <c r="K312" s="14"/>
      <c r="R312" s="7"/>
    </row>
    <row r="313" spans="10:18" ht="12.75">
      <c r="J313" s="14"/>
      <c r="K313" s="14"/>
      <c r="R313" s="7"/>
    </row>
    <row r="314" spans="10:18" ht="12.75">
      <c r="J314" s="14"/>
      <c r="K314" s="14"/>
      <c r="R314" s="7"/>
    </row>
    <row r="315" spans="10:18" ht="12.75">
      <c r="J315" s="14"/>
      <c r="K315" s="14"/>
      <c r="R315" s="7"/>
    </row>
    <row r="316" spans="10:18" ht="12.75">
      <c r="J316" s="14"/>
      <c r="K316" s="14"/>
      <c r="R316" s="7"/>
    </row>
    <row r="317" spans="10:18" ht="12.75">
      <c r="J317" s="14"/>
      <c r="K317" s="14"/>
      <c r="R317" s="7"/>
    </row>
    <row r="318" spans="10:18" ht="12.75">
      <c r="J318" s="14"/>
      <c r="K318" s="14"/>
      <c r="R318" s="7"/>
    </row>
    <row r="319" spans="10:18" ht="12.75">
      <c r="J319" s="14"/>
      <c r="K319" s="14"/>
      <c r="R319" s="7"/>
    </row>
    <row r="320" spans="10:18" ht="12.75">
      <c r="J320" s="14"/>
      <c r="K320" s="14"/>
      <c r="R320" s="7"/>
    </row>
    <row r="321" spans="10:18" ht="12.75">
      <c r="J321" s="14"/>
      <c r="K321" s="14"/>
      <c r="R321" s="7"/>
    </row>
    <row r="322" spans="10:18" ht="12.75">
      <c r="J322" s="14"/>
      <c r="K322" s="14"/>
      <c r="R322" s="7"/>
    </row>
    <row r="323" spans="10:18" ht="12.75">
      <c r="J323" s="14"/>
      <c r="K323" s="14"/>
      <c r="R323" s="7"/>
    </row>
    <row r="324" spans="10:18" ht="12.75">
      <c r="J324" s="14"/>
      <c r="K324" s="14"/>
      <c r="R324" s="7"/>
    </row>
    <row r="325" spans="10:18" ht="12.75">
      <c r="J325" s="14"/>
      <c r="K325" s="14"/>
      <c r="R325" s="7"/>
    </row>
    <row r="326" spans="10:18" ht="12.75">
      <c r="J326" s="14"/>
      <c r="K326" s="14"/>
      <c r="R326" s="7"/>
    </row>
    <row r="327" spans="10:18" ht="12.75">
      <c r="J327" s="14"/>
      <c r="K327" s="14"/>
      <c r="R327" s="7"/>
    </row>
    <row r="328" spans="10:18" ht="12.75">
      <c r="J328" s="14"/>
      <c r="K328" s="14"/>
      <c r="R328" s="7"/>
    </row>
    <row r="329" spans="10:18" ht="12.75">
      <c r="J329" s="14"/>
      <c r="K329" s="14"/>
      <c r="R329" s="7"/>
    </row>
    <row r="330" spans="10:18" ht="12.75">
      <c r="J330" s="14"/>
      <c r="K330" s="14"/>
      <c r="R330" s="7"/>
    </row>
    <row r="331" spans="10:18" ht="12.75">
      <c r="J331" s="14"/>
      <c r="K331" s="14"/>
      <c r="R331" s="7"/>
    </row>
    <row r="332" spans="10:18" ht="12.75">
      <c r="J332" s="14"/>
      <c r="K332" s="14"/>
      <c r="R332" s="7"/>
    </row>
    <row r="333" spans="10:18" ht="12.75">
      <c r="J333" s="14"/>
      <c r="K333" s="14"/>
      <c r="R333" s="7"/>
    </row>
    <row r="334" spans="10:18" ht="12.75">
      <c r="J334" s="14"/>
      <c r="K334" s="14"/>
      <c r="R334" s="7"/>
    </row>
    <row r="335" spans="10:18" ht="12.75">
      <c r="J335" s="14"/>
      <c r="K335" s="14"/>
      <c r="R335" s="7"/>
    </row>
    <row r="336" spans="10:18" ht="12.75">
      <c r="J336" s="14"/>
      <c r="K336" s="14"/>
      <c r="R336" s="7"/>
    </row>
    <row r="337" spans="10:18" ht="12.75">
      <c r="J337" s="14"/>
      <c r="K337" s="14"/>
      <c r="R337" s="7"/>
    </row>
    <row r="338" spans="10:18" ht="12.75">
      <c r="J338" s="14"/>
      <c r="K338" s="14"/>
      <c r="R338" s="7"/>
    </row>
    <row r="339" spans="10:18" ht="12.75">
      <c r="J339" s="14"/>
      <c r="K339" s="14"/>
      <c r="R339" s="7"/>
    </row>
    <row r="340" spans="10:18" ht="12.75">
      <c r="J340" s="14"/>
      <c r="K340" s="14"/>
      <c r="R340" s="7"/>
    </row>
    <row r="341" spans="10:18" ht="12.75">
      <c r="J341" s="14"/>
      <c r="K341" s="14"/>
      <c r="R341" s="7"/>
    </row>
    <row r="342" spans="10:18" ht="12.75">
      <c r="J342" s="14"/>
      <c r="K342" s="14"/>
      <c r="R342" s="7"/>
    </row>
    <row r="343" spans="10:18" ht="12.75">
      <c r="J343" s="14"/>
      <c r="K343" s="14"/>
      <c r="R343" s="7"/>
    </row>
    <row r="344" spans="10:18" ht="12.75">
      <c r="J344" s="14"/>
      <c r="K344" s="14"/>
      <c r="R344" s="7"/>
    </row>
    <row r="345" spans="10:18" ht="12.75">
      <c r="J345" s="14"/>
      <c r="K345" s="14"/>
      <c r="R345" s="7"/>
    </row>
    <row r="346" spans="10:18" ht="12.75">
      <c r="J346" s="14"/>
      <c r="K346" s="14"/>
      <c r="R346" s="7"/>
    </row>
    <row r="347" spans="10:18" ht="12.75">
      <c r="J347" s="14"/>
      <c r="K347" s="14"/>
      <c r="R347" s="7"/>
    </row>
    <row r="348" spans="10:18" ht="12.75">
      <c r="J348" s="14"/>
      <c r="K348" s="14"/>
      <c r="R348" s="7"/>
    </row>
    <row r="349" spans="10:18" ht="12.75">
      <c r="J349" s="14"/>
      <c r="K349" s="14"/>
      <c r="R349" s="7"/>
    </row>
    <row r="350" spans="10:18" ht="12.75">
      <c r="J350" s="14"/>
      <c r="K350" s="14"/>
      <c r="R350" s="7"/>
    </row>
    <row r="351" spans="10:18" ht="12.75">
      <c r="J351" s="14"/>
      <c r="K351" s="14"/>
      <c r="R351" s="7"/>
    </row>
    <row r="352" spans="10:18" ht="12.75">
      <c r="J352" s="14"/>
      <c r="K352" s="14"/>
      <c r="R352" s="7"/>
    </row>
    <row r="353" spans="10:18" ht="12.75">
      <c r="J353" s="14"/>
      <c r="K353" s="14"/>
      <c r="R353" s="7"/>
    </row>
    <row r="354" spans="10:18" ht="12.75">
      <c r="J354" s="14"/>
      <c r="K354" s="14"/>
      <c r="R354" s="7"/>
    </row>
    <row r="355" spans="10:18" ht="12.75">
      <c r="J355" s="14"/>
      <c r="K355" s="14"/>
      <c r="R355" s="7"/>
    </row>
    <row r="356" spans="10:18" ht="12.75">
      <c r="J356" s="14"/>
      <c r="K356" s="14"/>
      <c r="R356" s="7"/>
    </row>
    <row r="357" spans="10:18" ht="12.75">
      <c r="J357" s="14"/>
      <c r="K357" s="14"/>
      <c r="R357" s="7"/>
    </row>
    <row r="358" spans="10:18" ht="12.75">
      <c r="J358" s="14"/>
      <c r="K358" s="14"/>
      <c r="R358" s="7"/>
    </row>
    <row r="359" spans="10:18" ht="12.75">
      <c r="J359" s="14"/>
      <c r="K359" s="14"/>
      <c r="R359" s="7"/>
    </row>
    <row r="360" spans="10:18" ht="12.75">
      <c r="J360" s="14"/>
      <c r="K360" s="14"/>
      <c r="R360" s="7"/>
    </row>
    <row r="361" spans="10:18" ht="12.75">
      <c r="J361" s="14"/>
      <c r="K361" s="14"/>
      <c r="R361" s="7"/>
    </row>
    <row r="362" spans="10:18" ht="12.75">
      <c r="J362" s="14"/>
      <c r="K362" s="14"/>
      <c r="R362" s="7"/>
    </row>
    <row r="363" spans="10:18" ht="12.75">
      <c r="J363" s="14"/>
      <c r="K363" s="14"/>
      <c r="R363" s="7"/>
    </row>
    <row r="364" spans="10:18" ht="12.75">
      <c r="J364" s="14"/>
      <c r="K364" s="14"/>
      <c r="R364" s="7"/>
    </row>
    <row r="365" spans="10:18" ht="12.75">
      <c r="J365" s="14"/>
      <c r="K365" s="14"/>
      <c r="R365" s="7"/>
    </row>
    <row r="366" spans="10:18" ht="12.75">
      <c r="J366" s="14"/>
      <c r="K366" s="14"/>
      <c r="R366" s="7"/>
    </row>
    <row r="367" spans="10:18" ht="12.75">
      <c r="J367" s="14"/>
      <c r="K367" s="14"/>
      <c r="R367" s="7"/>
    </row>
    <row r="368" spans="10:18" ht="12.75">
      <c r="J368" s="14"/>
      <c r="K368" s="14"/>
      <c r="R368" s="7"/>
    </row>
    <row r="369" spans="10:18" ht="12.75">
      <c r="J369" s="14"/>
      <c r="K369" s="14"/>
      <c r="R369" s="7"/>
    </row>
    <row r="370" spans="10:18" ht="12.75">
      <c r="J370" s="14"/>
      <c r="K370" s="14"/>
      <c r="R370" s="7"/>
    </row>
    <row r="371" spans="10:18" ht="12.75">
      <c r="J371" s="14"/>
      <c r="K371" s="14"/>
      <c r="R371" s="7"/>
    </row>
    <row r="372" spans="10:18" ht="12.75">
      <c r="J372" s="14"/>
      <c r="K372" s="14"/>
      <c r="R372" s="7"/>
    </row>
    <row r="373" spans="10:18" ht="12.75">
      <c r="J373" s="14"/>
      <c r="K373" s="14"/>
      <c r="R373" s="7"/>
    </row>
    <row r="374" spans="10:18" ht="12.75">
      <c r="J374" s="14"/>
      <c r="K374" s="14"/>
      <c r="R374" s="7"/>
    </row>
    <row r="375" spans="10:18" ht="12.75">
      <c r="J375" s="14"/>
      <c r="K375" s="14"/>
      <c r="R375" s="7"/>
    </row>
    <row r="376" spans="10:18" ht="12.75">
      <c r="J376" s="14"/>
      <c r="K376" s="14"/>
      <c r="R376" s="7"/>
    </row>
    <row r="377" spans="10:18" ht="12.75">
      <c r="J377" s="14"/>
      <c r="K377" s="14"/>
      <c r="R377" s="7"/>
    </row>
    <row r="378" spans="10:18" ht="12.75">
      <c r="J378" s="14"/>
      <c r="K378" s="14"/>
      <c r="R378" s="7"/>
    </row>
    <row r="379" spans="10:18" ht="12.75">
      <c r="J379" s="14"/>
      <c r="K379" s="14"/>
      <c r="R379" s="7"/>
    </row>
    <row r="380" spans="10:18" ht="12.75">
      <c r="J380" s="14"/>
      <c r="K380" s="14"/>
      <c r="R380" s="7"/>
    </row>
    <row r="381" spans="10:18" ht="12.75">
      <c r="J381" s="14"/>
      <c r="K381" s="14"/>
      <c r="R381" s="7"/>
    </row>
    <row r="382" spans="10:18" ht="12.75">
      <c r="J382" s="14"/>
      <c r="K382" s="14"/>
      <c r="R382" s="7"/>
    </row>
    <row r="383" spans="10:18" ht="12.75">
      <c r="J383" s="14"/>
      <c r="K383" s="14"/>
      <c r="R383" s="7"/>
    </row>
    <row r="384" spans="10:18" ht="12.75">
      <c r="J384" s="14"/>
      <c r="K384" s="14"/>
      <c r="R384" s="7"/>
    </row>
    <row r="385" spans="10:18" ht="12.75">
      <c r="J385" s="14"/>
      <c r="K385" s="14"/>
      <c r="R385" s="7"/>
    </row>
    <row r="386" spans="10:18" ht="12.75">
      <c r="J386" s="14"/>
      <c r="K386" s="14"/>
      <c r="R386" s="7"/>
    </row>
    <row r="387" spans="10:18" ht="12.75">
      <c r="J387" s="14"/>
      <c r="K387" s="14"/>
      <c r="R387" s="7"/>
    </row>
    <row r="388" spans="10:18" ht="12.75">
      <c r="J388" s="14"/>
      <c r="K388" s="14"/>
      <c r="R388" s="7"/>
    </row>
    <row r="389" spans="10:18" ht="12.75">
      <c r="J389" s="14"/>
      <c r="K389" s="14"/>
      <c r="R389" s="7"/>
    </row>
    <row r="390" spans="10:18" ht="12.75">
      <c r="J390" s="14"/>
      <c r="K390" s="14"/>
      <c r="R390" s="7"/>
    </row>
    <row r="391" spans="10:18" ht="12.75">
      <c r="J391" s="14"/>
      <c r="K391" s="14"/>
      <c r="R391" s="7"/>
    </row>
    <row r="392" spans="10:18" ht="12.75">
      <c r="J392" s="14"/>
      <c r="K392" s="14"/>
      <c r="R392" s="7"/>
    </row>
    <row r="393" spans="10:18" ht="12.75">
      <c r="J393" s="14"/>
      <c r="K393" s="14"/>
      <c r="R393" s="7"/>
    </row>
    <row r="394" spans="10:18" ht="12.75">
      <c r="J394" s="14"/>
      <c r="K394" s="14"/>
      <c r="R394" s="7"/>
    </row>
    <row r="395" spans="10:18" ht="12.75">
      <c r="J395" s="14"/>
      <c r="K395" s="14"/>
      <c r="R395" s="7"/>
    </row>
    <row r="396" spans="10:18" ht="12.75">
      <c r="J396" s="14"/>
      <c r="K396" s="14"/>
      <c r="R396" s="7"/>
    </row>
    <row r="397" spans="10:18" ht="12.75">
      <c r="J397" s="14"/>
      <c r="K397" s="14"/>
      <c r="R397" s="7"/>
    </row>
    <row r="398" spans="10:18" ht="12.75">
      <c r="J398" s="14"/>
      <c r="K398" s="14"/>
      <c r="R398" s="7"/>
    </row>
    <row r="399" spans="10:18" ht="12.75">
      <c r="J399" s="14"/>
      <c r="K399" s="14"/>
      <c r="R399" s="7"/>
    </row>
    <row r="400" spans="10:18" ht="12.75">
      <c r="J400" s="14"/>
      <c r="K400" s="14"/>
      <c r="R400" s="7"/>
    </row>
    <row r="401" spans="10:18" ht="12.75">
      <c r="J401" s="14"/>
      <c r="K401" s="14"/>
      <c r="R401" s="7"/>
    </row>
    <row r="402" spans="10:18" ht="12.75">
      <c r="J402" s="14"/>
      <c r="K402" s="14"/>
      <c r="R402" s="7"/>
    </row>
    <row r="403" spans="10:18" ht="12.75">
      <c r="J403" s="14"/>
      <c r="K403" s="14"/>
      <c r="R403" s="7"/>
    </row>
    <row r="404" spans="10:18" ht="12.75">
      <c r="J404" s="14"/>
      <c r="K404" s="14"/>
      <c r="R404" s="7"/>
    </row>
    <row r="405" spans="10:18" ht="12.75">
      <c r="J405" s="14"/>
      <c r="K405" s="14"/>
      <c r="R405" s="7"/>
    </row>
    <row r="406" spans="10:18" ht="12.75">
      <c r="J406" s="14"/>
      <c r="K406" s="14"/>
      <c r="R406" s="7"/>
    </row>
    <row r="407" spans="10:18" ht="12.75">
      <c r="J407" s="14"/>
      <c r="K407" s="14"/>
      <c r="R407" s="7"/>
    </row>
    <row r="408" spans="10:18" ht="12.75">
      <c r="J408" s="14"/>
      <c r="K408" s="14"/>
      <c r="R408" s="7"/>
    </row>
    <row r="409" spans="10:18" ht="12.75">
      <c r="J409" s="14"/>
      <c r="K409" s="14"/>
      <c r="R409" s="7"/>
    </row>
    <row r="410" spans="10:18" ht="12.75">
      <c r="J410" s="14"/>
      <c r="K410" s="14"/>
      <c r="R410" s="7"/>
    </row>
    <row r="411" spans="10:18" ht="12.75">
      <c r="J411" s="14"/>
      <c r="K411" s="14"/>
      <c r="R411" s="7"/>
    </row>
    <row r="412" spans="10:18" ht="12.75">
      <c r="J412" s="14"/>
      <c r="K412" s="14"/>
      <c r="R412" s="7"/>
    </row>
    <row r="413" spans="10:18" ht="12.75">
      <c r="J413" s="14"/>
      <c r="K413" s="14"/>
      <c r="R413" s="7"/>
    </row>
    <row r="414" spans="10:18" ht="12.75">
      <c r="J414" s="14"/>
      <c r="K414" s="14"/>
      <c r="R414" s="7"/>
    </row>
    <row r="415" spans="10:18" ht="12.75">
      <c r="J415" s="14"/>
      <c r="K415" s="14"/>
      <c r="R415" s="7"/>
    </row>
    <row r="416" spans="10:18" ht="12.75">
      <c r="J416" s="14"/>
      <c r="K416" s="14"/>
      <c r="R416" s="7"/>
    </row>
    <row r="417" spans="10:18" ht="12.75">
      <c r="J417" s="14"/>
      <c r="K417" s="14"/>
      <c r="R417" s="7"/>
    </row>
    <row r="418" spans="10:18" ht="12.75">
      <c r="J418" s="14"/>
      <c r="K418" s="14"/>
      <c r="R418" s="7"/>
    </row>
    <row r="419" spans="10:18" ht="12.75">
      <c r="J419" s="14"/>
      <c r="K419" s="14"/>
      <c r="R419" s="7"/>
    </row>
    <row r="420" spans="10:18" ht="12.75">
      <c r="J420" s="14"/>
      <c r="K420" s="14"/>
      <c r="R420" s="7"/>
    </row>
    <row r="421" spans="10:18" ht="12.75">
      <c r="J421" s="14"/>
      <c r="K421" s="14"/>
      <c r="R421" s="7"/>
    </row>
    <row r="422" spans="10:18" ht="12.75">
      <c r="J422" s="14"/>
      <c r="K422" s="14"/>
      <c r="R422" s="7"/>
    </row>
    <row r="423" spans="10:18" ht="12.75">
      <c r="J423" s="14"/>
      <c r="K423" s="14"/>
      <c r="R423" s="7"/>
    </row>
    <row r="424" spans="10:18" ht="12.75">
      <c r="J424" s="14"/>
      <c r="K424" s="14"/>
      <c r="R424" s="7"/>
    </row>
    <row r="425" spans="10:18" ht="12.75">
      <c r="J425" s="14"/>
      <c r="K425" s="14"/>
      <c r="R425" s="7"/>
    </row>
    <row r="426" spans="10:18" ht="12.75">
      <c r="J426" s="14"/>
      <c r="K426" s="14"/>
      <c r="R426" s="7"/>
    </row>
    <row r="427" spans="10:18" ht="12.75">
      <c r="J427" s="14"/>
      <c r="K427" s="14"/>
      <c r="R427" s="7"/>
    </row>
    <row r="428" spans="10:18" ht="12.75">
      <c r="J428" s="14"/>
      <c r="K428" s="14"/>
      <c r="R428" s="7"/>
    </row>
    <row r="429" spans="10:18" ht="12.75">
      <c r="J429" s="14"/>
      <c r="K429" s="14"/>
      <c r="R429" s="7"/>
    </row>
    <row r="430" spans="10:18" ht="12.75">
      <c r="J430" s="14"/>
      <c r="K430" s="14"/>
      <c r="R430" s="7"/>
    </row>
    <row r="431" spans="10:18" ht="12.75">
      <c r="J431" s="14"/>
      <c r="K431" s="14"/>
      <c r="R431" s="7"/>
    </row>
    <row r="432" spans="10:18" ht="12.75">
      <c r="J432" s="14"/>
      <c r="K432" s="14"/>
      <c r="R432" s="7"/>
    </row>
    <row r="433" spans="10:18" ht="12.75">
      <c r="J433" s="14"/>
      <c r="K433" s="14"/>
      <c r="R433" s="7"/>
    </row>
    <row r="434" spans="10:18" ht="12.75">
      <c r="J434" s="14"/>
      <c r="K434" s="14"/>
      <c r="R434" s="7"/>
    </row>
    <row r="435" spans="10:18" ht="12.75">
      <c r="J435" s="14"/>
      <c r="K435" s="14"/>
      <c r="R435" s="7"/>
    </row>
    <row r="436" spans="10:18" ht="12.75">
      <c r="J436" s="14"/>
      <c r="K436" s="14"/>
      <c r="R436" s="7"/>
    </row>
    <row r="437" spans="10:18" ht="12.75">
      <c r="J437" s="14"/>
      <c r="K437" s="14"/>
      <c r="R437" s="7"/>
    </row>
    <row r="438" spans="10:18" ht="12.75">
      <c r="J438" s="14"/>
      <c r="K438" s="14"/>
      <c r="R438" s="7"/>
    </row>
    <row r="439" spans="10:18" ht="12.75">
      <c r="J439" s="14"/>
      <c r="K439" s="14"/>
      <c r="R439" s="7"/>
    </row>
    <row r="440" spans="10:18" ht="12.75">
      <c r="J440" s="14"/>
      <c r="K440" s="14"/>
      <c r="R440" s="7"/>
    </row>
    <row r="441" spans="10:18" ht="12.75">
      <c r="J441" s="14"/>
      <c r="K441" s="14"/>
      <c r="R441" s="7"/>
    </row>
    <row r="442" spans="10:18" ht="12.75">
      <c r="J442" s="14"/>
      <c r="K442" s="14"/>
      <c r="R442" s="7"/>
    </row>
    <row r="443" spans="10:18" ht="12.75">
      <c r="J443" s="14"/>
      <c r="K443" s="14"/>
      <c r="R443" s="7"/>
    </row>
    <row r="444" spans="10:18" ht="12.75">
      <c r="J444" s="14"/>
      <c r="K444" s="14"/>
      <c r="R444" s="7"/>
    </row>
    <row r="445" spans="10:18" ht="12.75">
      <c r="J445" s="14"/>
      <c r="K445" s="14"/>
      <c r="R445" s="7"/>
    </row>
    <row r="446" spans="10:18" ht="12.75">
      <c r="J446" s="14"/>
      <c r="K446" s="14"/>
      <c r="R446" s="7"/>
    </row>
    <row r="447" spans="10:18" ht="12.75">
      <c r="J447" s="14"/>
      <c r="K447" s="14"/>
      <c r="R447" s="7"/>
    </row>
    <row r="448" spans="10:18" ht="12.75">
      <c r="J448" s="14"/>
      <c r="K448" s="14"/>
      <c r="R448" s="7"/>
    </row>
    <row r="449" spans="10:18" ht="12.75">
      <c r="J449" s="14"/>
      <c r="K449" s="14"/>
      <c r="R449" s="7"/>
    </row>
    <row r="450" spans="10:18" ht="12.75">
      <c r="J450" s="14"/>
      <c r="K450" s="14"/>
      <c r="R450" s="7"/>
    </row>
    <row r="451" spans="10:18" ht="12.75">
      <c r="J451" s="14"/>
      <c r="K451" s="14"/>
      <c r="R451" s="7"/>
    </row>
    <row r="452" spans="10:18" ht="12.75">
      <c r="J452" s="14"/>
      <c r="K452" s="14"/>
      <c r="R452" s="7"/>
    </row>
    <row r="453" spans="10:18" ht="12.75">
      <c r="J453" s="14"/>
      <c r="K453" s="14"/>
      <c r="R453" s="7"/>
    </row>
    <row r="454" spans="10:18" ht="12.75">
      <c r="J454" s="14"/>
      <c r="K454" s="14"/>
      <c r="R454" s="7"/>
    </row>
    <row r="455" spans="10:18" ht="12.75">
      <c r="J455" s="14"/>
      <c r="K455" s="14"/>
      <c r="R455" s="7"/>
    </row>
    <row r="456" spans="10:18" ht="12.75">
      <c r="J456" s="14"/>
      <c r="K456" s="14"/>
      <c r="R456" s="7"/>
    </row>
    <row r="457" spans="10:18" ht="12.75">
      <c r="J457" s="14"/>
      <c r="K457" s="14"/>
      <c r="R457" s="7"/>
    </row>
    <row r="458" spans="10:18" ht="12.75">
      <c r="J458" s="14"/>
      <c r="K458" s="14"/>
      <c r="R458" s="7"/>
    </row>
    <row r="459" spans="10:18" ht="12.75">
      <c r="J459" s="14"/>
      <c r="K459" s="14"/>
      <c r="R459" s="7"/>
    </row>
    <row r="460" spans="10:18" ht="12.75">
      <c r="J460" s="14"/>
      <c r="K460" s="14"/>
      <c r="R460" s="7"/>
    </row>
    <row r="461" spans="10:18" ht="12.75">
      <c r="J461" s="14"/>
      <c r="K461" s="14"/>
      <c r="R461" s="7"/>
    </row>
    <row r="462" spans="10:18" ht="12.75">
      <c r="J462" s="14"/>
      <c r="K462" s="14"/>
      <c r="R462" s="7"/>
    </row>
    <row r="463" spans="10:18" ht="12.75">
      <c r="J463" s="14"/>
      <c r="K463" s="14"/>
      <c r="R463" s="7"/>
    </row>
    <row r="464" spans="10:18" ht="12.75">
      <c r="J464" s="14"/>
      <c r="K464" s="14"/>
      <c r="R464" s="7"/>
    </row>
    <row r="465" spans="10:18" ht="12.75">
      <c r="J465" s="14"/>
      <c r="K465" s="14"/>
      <c r="R465" s="7"/>
    </row>
    <row r="466" spans="10:18" ht="12.75">
      <c r="J466" s="14"/>
      <c r="K466" s="14"/>
      <c r="R466" s="7"/>
    </row>
    <row r="467" spans="10:18" ht="12.75">
      <c r="J467" s="14"/>
      <c r="K467" s="14"/>
      <c r="R467" s="7"/>
    </row>
    <row r="468" spans="10:18" ht="12.75">
      <c r="J468" s="14"/>
      <c r="K468" s="14"/>
      <c r="R468" s="7"/>
    </row>
    <row r="469" spans="10:18" ht="12.75">
      <c r="J469" s="14"/>
      <c r="K469" s="14"/>
      <c r="R469" s="7"/>
    </row>
    <row r="470" spans="10:18" ht="12.75">
      <c r="J470" s="14"/>
      <c r="K470" s="14"/>
      <c r="R470" s="7"/>
    </row>
    <row r="471" spans="10:18" ht="12.75">
      <c r="J471" s="14"/>
      <c r="K471" s="14"/>
      <c r="R471" s="7"/>
    </row>
    <row r="472" spans="10:18" ht="12.75">
      <c r="J472" s="14"/>
      <c r="K472" s="14"/>
      <c r="R472" s="7"/>
    </row>
    <row r="473" spans="10:18" ht="12.75">
      <c r="J473" s="14"/>
      <c r="K473" s="14"/>
      <c r="R473" s="7"/>
    </row>
    <row r="474" spans="10:18" ht="12.75">
      <c r="J474" s="14"/>
      <c r="K474" s="14"/>
      <c r="R474" s="7"/>
    </row>
    <row r="475" spans="10:18" ht="12.75">
      <c r="J475" s="14"/>
      <c r="K475" s="14"/>
      <c r="R475" s="7"/>
    </row>
    <row r="476" spans="10:18" ht="12.75">
      <c r="J476" s="14"/>
      <c r="K476" s="14"/>
      <c r="R476" s="7"/>
    </row>
    <row r="477" spans="10:18" ht="12.75">
      <c r="J477" s="14"/>
      <c r="K477" s="14"/>
      <c r="R477" s="7"/>
    </row>
    <row r="478" spans="10:18" ht="12.75">
      <c r="J478" s="14"/>
      <c r="K478" s="14"/>
      <c r="R478" s="7"/>
    </row>
    <row r="479" spans="10:18" ht="12.75">
      <c r="J479" s="14"/>
      <c r="K479" s="14"/>
      <c r="R479" s="7"/>
    </row>
    <row r="480" spans="10:18" ht="12.75">
      <c r="J480" s="14"/>
      <c r="K480" s="14"/>
      <c r="R480" s="7"/>
    </row>
    <row r="481" spans="10:18" ht="12.75">
      <c r="J481" s="14"/>
      <c r="K481" s="14"/>
      <c r="R481" s="7"/>
    </row>
    <row r="482" spans="10:18" ht="12.75">
      <c r="J482" s="14"/>
      <c r="K482" s="14"/>
      <c r="R482" s="7"/>
    </row>
    <row r="483" spans="10:18" ht="12.75">
      <c r="J483" s="14"/>
      <c r="K483" s="14"/>
      <c r="R483" s="7"/>
    </row>
    <row r="484" spans="10:18" ht="12.75">
      <c r="J484" s="14"/>
      <c r="K484" s="14"/>
      <c r="R484" s="7"/>
    </row>
    <row r="485" spans="10:18" ht="12.75">
      <c r="J485" s="14"/>
      <c r="K485" s="14"/>
      <c r="R485" s="7"/>
    </row>
    <row r="486" spans="10:18" ht="12.75">
      <c r="J486" s="14"/>
      <c r="K486" s="14"/>
      <c r="R486" s="7"/>
    </row>
    <row r="487" spans="10:18" ht="12.75">
      <c r="J487" s="14"/>
      <c r="K487" s="14"/>
      <c r="R487" s="7"/>
    </row>
    <row r="488" spans="10:18" ht="12.75">
      <c r="J488" s="14"/>
      <c r="K488" s="14"/>
      <c r="R488" s="7"/>
    </row>
    <row r="489" spans="10:18" ht="12.75">
      <c r="J489" s="14"/>
      <c r="K489" s="14"/>
      <c r="R489" s="7"/>
    </row>
    <row r="490" spans="10:18" ht="12.75">
      <c r="J490" s="14"/>
      <c r="K490" s="14"/>
      <c r="R490" s="7"/>
    </row>
    <row r="491" spans="10:18" ht="12.75">
      <c r="J491" s="14"/>
      <c r="K491" s="14"/>
      <c r="R491" s="7"/>
    </row>
    <row r="492" spans="10:18" ht="12.75">
      <c r="J492" s="14"/>
      <c r="K492" s="14"/>
      <c r="R492" s="7"/>
    </row>
    <row r="493" spans="10:18" ht="12.75">
      <c r="J493" s="14"/>
      <c r="K493" s="14"/>
      <c r="R493" s="7"/>
    </row>
    <row r="494" spans="10:18" ht="12.75">
      <c r="J494" s="14"/>
      <c r="K494" s="14"/>
      <c r="R494" s="7"/>
    </row>
    <row r="495" spans="10:18" ht="12.75">
      <c r="J495" s="14"/>
      <c r="K495" s="14"/>
      <c r="R495" s="7"/>
    </row>
    <row r="496" spans="10:18" ht="12.75">
      <c r="J496" s="14"/>
      <c r="K496" s="14"/>
      <c r="R496" s="7"/>
    </row>
    <row r="497" spans="10:18" ht="12.75">
      <c r="J497" s="14"/>
      <c r="K497" s="14"/>
      <c r="R497" s="7"/>
    </row>
    <row r="498" spans="10:18" ht="12.75">
      <c r="J498" s="14"/>
      <c r="K498" s="14"/>
      <c r="R498" s="7"/>
    </row>
    <row r="499" spans="10:18" ht="12.75">
      <c r="J499" s="14"/>
      <c r="K499" s="14"/>
      <c r="R499" s="7"/>
    </row>
    <row r="500" spans="10:18" ht="12.75">
      <c r="J500" s="14"/>
      <c r="K500" s="14"/>
      <c r="R500" s="7"/>
    </row>
    <row r="501" spans="10:18" ht="12.75">
      <c r="J501" s="14"/>
      <c r="K501" s="14"/>
      <c r="R501" s="7"/>
    </row>
    <row r="502" spans="10:18" ht="12.75">
      <c r="J502" s="14"/>
      <c r="K502" s="14"/>
      <c r="R502" s="7"/>
    </row>
    <row r="503" spans="10:18" ht="12.75">
      <c r="J503" s="14"/>
      <c r="K503" s="14"/>
      <c r="R503" s="7"/>
    </row>
    <row r="504" spans="10:18" ht="12.75">
      <c r="J504" s="14"/>
      <c r="K504" s="14"/>
      <c r="R504" s="7"/>
    </row>
    <row r="505" spans="10:18" ht="12.75">
      <c r="J505" s="14"/>
      <c r="K505" s="14"/>
      <c r="R505" s="7"/>
    </row>
    <row r="506" spans="10:18" ht="12.75">
      <c r="J506" s="14"/>
      <c r="K506" s="14"/>
      <c r="R506" s="7"/>
    </row>
    <row r="507" spans="10:18" ht="12.75">
      <c r="J507" s="14"/>
      <c r="K507" s="14"/>
      <c r="R507" s="7"/>
    </row>
    <row r="508" spans="10:18" ht="12.75">
      <c r="J508" s="14"/>
      <c r="K508" s="14"/>
      <c r="R508" s="7"/>
    </row>
    <row r="509" spans="10:18" ht="12.75">
      <c r="J509" s="14"/>
      <c r="K509" s="14"/>
      <c r="R509" s="7"/>
    </row>
    <row r="510" spans="10:18" ht="12.75">
      <c r="J510" s="14"/>
      <c r="K510" s="14"/>
      <c r="R510" s="7"/>
    </row>
    <row r="511" spans="10:18" ht="12.75">
      <c r="J511" s="14"/>
      <c r="K511" s="14"/>
      <c r="R511" s="7"/>
    </row>
    <row r="512" spans="10:18" ht="12.75">
      <c r="J512" s="14"/>
      <c r="K512" s="14"/>
      <c r="R512" s="7"/>
    </row>
    <row r="513" spans="10:18" ht="12.75">
      <c r="J513" s="14"/>
      <c r="K513" s="14"/>
      <c r="R513" s="7"/>
    </row>
    <row r="514" spans="10:18" ht="12.75">
      <c r="J514" s="14"/>
      <c r="K514" s="14"/>
      <c r="R514" s="7"/>
    </row>
    <row r="515" spans="10:18" ht="12.75">
      <c r="J515" s="14"/>
      <c r="K515" s="14"/>
      <c r="R515" s="7"/>
    </row>
    <row r="516" spans="10:18" ht="12.75">
      <c r="J516" s="14"/>
      <c r="K516" s="14"/>
      <c r="R516" s="7"/>
    </row>
    <row r="517" spans="10:18" ht="12.75">
      <c r="J517" s="14"/>
      <c r="K517" s="14"/>
      <c r="R517" s="7"/>
    </row>
    <row r="518" spans="10:18" ht="12.75">
      <c r="J518" s="14"/>
      <c r="K518" s="14"/>
      <c r="R518" s="7"/>
    </row>
    <row r="519" spans="10:18" ht="12.75">
      <c r="J519" s="14"/>
      <c r="K519" s="14"/>
      <c r="R519" s="7"/>
    </row>
    <row r="520" spans="10:18" ht="12.75">
      <c r="J520" s="14"/>
      <c r="K520" s="14"/>
      <c r="R520" s="7"/>
    </row>
    <row r="521" spans="10:18" ht="12.75">
      <c r="J521" s="14"/>
      <c r="K521" s="14"/>
      <c r="R521" s="7"/>
    </row>
    <row r="522" spans="10:18" ht="12.75">
      <c r="J522" s="14"/>
      <c r="K522" s="14"/>
      <c r="R522" s="7"/>
    </row>
    <row r="523" spans="10:18" ht="12.75">
      <c r="J523" s="14"/>
      <c r="K523" s="14"/>
      <c r="R523" s="7"/>
    </row>
    <row r="524" spans="10:18" ht="12.75">
      <c r="J524" s="14"/>
      <c r="K524" s="14"/>
      <c r="R524" s="7"/>
    </row>
    <row r="525" spans="10:18" ht="12.75">
      <c r="J525" s="14"/>
      <c r="K525" s="14"/>
      <c r="R525" s="7"/>
    </row>
    <row r="526" spans="10:18" ht="12.75">
      <c r="J526" s="14"/>
      <c r="K526" s="14"/>
      <c r="R526" s="7"/>
    </row>
    <row r="527" spans="10:18" ht="12.75">
      <c r="J527" s="14"/>
      <c r="K527" s="14"/>
      <c r="R527" s="7"/>
    </row>
    <row r="528" spans="10:18" ht="12.75">
      <c r="J528" s="14"/>
      <c r="K528" s="14"/>
      <c r="R528" s="7"/>
    </row>
    <row r="529" spans="10:18" ht="12.75">
      <c r="J529" s="14"/>
      <c r="K529" s="14"/>
      <c r="R529" s="7"/>
    </row>
    <row r="530" spans="10:18" ht="12.75">
      <c r="J530" s="14"/>
      <c r="K530" s="14"/>
      <c r="R530" s="7"/>
    </row>
    <row r="531" spans="10:18" ht="12.75">
      <c r="J531" s="14"/>
      <c r="K531" s="14"/>
      <c r="R531" s="7"/>
    </row>
    <row r="532" spans="10:18" ht="12.75">
      <c r="J532" s="14"/>
      <c r="K532" s="14"/>
      <c r="R532" s="7"/>
    </row>
    <row r="533" spans="10:18" ht="12.75">
      <c r="J533" s="14"/>
      <c r="K533" s="14"/>
      <c r="R533" s="7"/>
    </row>
    <row r="534" spans="10:18" ht="12.75">
      <c r="J534" s="14"/>
      <c r="K534" s="14"/>
      <c r="R534" s="7"/>
    </row>
    <row r="535" spans="10:18" ht="12.75">
      <c r="J535" s="14"/>
      <c r="K535" s="14"/>
      <c r="R535" s="7"/>
    </row>
    <row r="536" spans="10:18" ht="12.75">
      <c r="J536" s="14"/>
      <c r="K536" s="14"/>
      <c r="R536" s="7"/>
    </row>
    <row r="537" spans="10:18" ht="12.75">
      <c r="J537" s="14"/>
      <c r="K537" s="14"/>
      <c r="R537" s="7"/>
    </row>
    <row r="538" spans="10:18" ht="12.75">
      <c r="J538" s="14"/>
      <c r="K538" s="14"/>
      <c r="R538" s="7"/>
    </row>
    <row r="539" spans="10:18" ht="12.75">
      <c r="J539" s="14"/>
      <c r="K539" s="14"/>
      <c r="R539" s="7"/>
    </row>
    <row r="540" spans="10:18" ht="12.75">
      <c r="J540" s="14"/>
      <c r="K540" s="14"/>
      <c r="R540" s="7"/>
    </row>
    <row r="541" spans="10:18" ht="12.75">
      <c r="J541" s="14"/>
      <c r="K541" s="14"/>
      <c r="R541" s="7"/>
    </row>
    <row r="542" spans="10:18" ht="12.75">
      <c r="J542" s="14"/>
      <c r="K542" s="14"/>
      <c r="R542" s="7"/>
    </row>
    <row r="543" spans="10:18" ht="12.75">
      <c r="J543" s="14"/>
      <c r="K543" s="14"/>
      <c r="R543" s="7"/>
    </row>
    <row r="544" spans="10:18" ht="12.75">
      <c r="J544" s="14"/>
      <c r="K544" s="14"/>
      <c r="R544" s="7"/>
    </row>
    <row r="545" spans="10:18" ht="12.75">
      <c r="J545" s="14"/>
      <c r="K545" s="14"/>
      <c r="R545" s="7"/>
    </row>
    <row r="546" spans="10:18" ht="12.75">
      <c r="J546" s="14"/>
      <c r="K546" s="14"/>
      <c r="R546" s="7"/>
    </row>
    <row r="547" spans="10:18" ht="12.75">
      <c r="J547" s="14"/>
      <c r="K547" s="14"/>
      <c r="R547" s="7"/>
    </row>
    <row r="548" spans="10:18" ht="12.75">
      <c r="J548" s="14"/>
      <c r="K548" s="14"/>
      <c r="R548" s="7"/>
    </row>
    <row r="549" spans="10:18" ht="12.75">
      <c r="J549" s="14"/>
      <c r="K549" s="14"/>
      <c r="R549" s="7"/>
    </row>
    <row r="550" spans="10:18" ht="12.75">
      <c r="J550" s="14"/>
      <c r="K550" s="14"/>
      <c r="R550" s="7"/>
    </row>
    <row r="551" spans="10:18" ht="12.75">
      <c r="J551" s="14"/>
      <c r="K551" s="14"/>
      <c r="R551" s="7"/>
    </row>
    <row r="552" spans="10:18" ht="12.75">
      <c r="J552" s="14"/>
      <c r="K552" s="14"/>
      <c r="R552" s="7"/>
    </row>
    <row r="553" spans="10:18" ht="12.75">
      <c r="J553" s="14"/>
      <c r="K553" s="14"/>
      <c r="R553" s="7"/>
    </row>
    <row r="554" spans="10:18" ht="12.75">
      <c r="J554" s="14"/>
      <c r="K554" s="14"/>
      <c r="R554" s="7"/>
    </row>
    <row r="555" spans="10:18" ht="12.75">
      <c r="J555" s="14"/>
      <c r="K555" s="14"/>
      <c r="R555" s="7"/>
    </row>
    <row r="556" spans="10:18" ht="12.75">
      <c r="J556" s="14"/>
      <c r="K556" s="14"/>
      <c r="R556" s="7"/>
    </row>
    <row r="557" spans="10:18" ht="12.75">
      <c r="J557" s="14"/>
      <c r="K557" s="14"/>
      <c r="R557" s="7"/>
    </row>
    <row r="558" spans="10:18" ht="12.75">
      <c r="J558" s="14"/>
      <c r="K558" s="14"/>
      <c r="R558" s="7"/>
    </row>
    <row r="559" spans="10:18" ht="12.75">
      <c r="J559" s="14"/>
      <c r="K559" s="14"/>
      <c r="R559" s="7"/>
    </row>
    <row r="560" spans="10:18" ht="12.75">
      <c r="J560" s="14"/>
      <c r="K560" s="14"/>
      <c r="R560" s="7"/>
    </row>
    <row r="561" spans="10:18" ht="12.75">
      <c r="J561" s="14"/>
      <c r="K561" s="14"/>
      <c r="R561" s="7"/>
    </row>
    <row r="562" spans="10:18" ht="12.75">
      <c r="J562" s="14"/>
      <c r="K562" s="14"/>
      <c r="R562" s="7"/>
    </row>
    <row r="563" spans="10:18" ht="12.75">
      <c r="J563" s="14"/>
      <c r="K563" s="14"/>
      <c r="R563" s="7"/>
    </row>
    <row r="564" spans="10:18" ht="12.75">
      <c r="J564" s="14"/>
      <c r="K564" s="14"/>
      <c r="R564" s="7"/>
    </row>
    <row r="565" spans="10:18" ht="12.75">
      <c r="J565" s="14"/>
      <c r="K565" s="14"/>
      <c r="R565" s="7"/>
    </row>
    <row r="566" spans="10:18" ht="12.75">
      <c r="J566" s="14"/>
      <c r="K566" s="14"/>
      <c r="R566" s="7"/>
    </row>
    <row r="567" spans="10:18" ht="12.75">
      <c r="J567" s="14"/>
      <c r="K567" s="14"/>
      <c r="R567" s="7"/>
    </row>
    <row r="568" spans="10:18" ht="12.75">
      <c r="J568" s="14"/>
      <c r="K568" s="14"/>
      <c r="R568" s="7"/>
    </row>
    <row r="569" spans="10:18" ht="12.75">
      <c r="J569" s="14"/>
      <c r="K569" s="14"/>
      <c r="R569" s="7"/>
    </row>
    <row r="570" spans="10:18" ht="12.75">
      <c r="J570" s="14"/>
      <c r="K570" s="14"/>
      <c r="R570" s="7"/>
    </row>
    <row r="571" spans="10:18" ht="12.75">
      <c r="J571" s="14"/>
      <c r="K571" s="14"/>
      <c r="R571" s="7"/>
    </row>
    <row r="572" spans="10:18" ht="12.75">
      <c r="J572" s="14"/>
      <c r="K572" s="14"/>
      <c r="R572" s="7"/>
    </row>
    <row r="573" spans="10:18" ht="12.75">
      <c r="J573" s="14"/>
      <c r="K573" s="14"/>
      <c r="R573" s="7"/>
    </row>
    <row r="574" spans="10:18" ht="12.75">
      <c r="J574" s="14"/>
      <c r="K574" s="14"/>
      <c r="R574" s="7"/>
    </row>
    <row r="575" spans="10:18" ht="12.75">
      <c r="J575" s="14"/>
      <c r="K575" s="14"/>
      <c r="R575" s="7"/>
    </row>
    <row r="576" spans="10:18" ht="12.75">
      <c r="J576" s="14"/>
      <c r="K576" s="14"/>
      <c r="R576" s="7"/>
    </row>
    <row r="577" spans="10:18" ht="12.75">
      <c r="J577" s="14"/>
      <c r="K577" s="14"/>
      <c r="R577" s="7"/>
    </row>
    <row r="578" spans="10:18" ht="12.75">
      <c r="J578" s="14"/>
      <c r="K578" s="14"/>
      <c r="R578" s="7"/>
    </row>
    <row r="579" spans="10:18" ht="12.75">
      <c r="J579" s="14"/>
      <c r="K579" s="14"/>
      <c r="R579" s="7"/>
    </row>
    <row r="580" spans="10:18" ht="12.75">
      <c r="J580" s="14"/>
      <c r="K580" s="14"/>
      <c r="R580" s="7"/>
    </row>
    <row r="581" spans="10:18" ht="12.75">
      <c r="J581" s="14"/>
      <c r="K581" s="14"/>
      <c r="R581" s="7"/>
    </row>
    <row r="582" spans="10:18" ht="12.75">
      <c r="J582" s="14"/>
      <c r="K582" s="14"/>
      <c r="R582" s="7"/>
    </row>
    <row r="583" spans="10:18" ht="12.75">
      <c r="J583" s="14"/>
      <c r="K583" s="14"/>
      <c r="R583" s="7"/>
    </row>
    <row r="584" spans="10:18" ht="12.75">
      <c r="J584" s="14"/>
      <c r="K584" s="14"/>
      <c r="R584" s="7"/>
    </row>
    <row r="585" spans="10:18" ht="12.75">
      <c r="J585" s="14"/>
      <c r="K585" s="14"/>
      <c r="R585" s="7"/>
    </row>
    <row r="586" spans="10:18" ht="12.75">
      <c r="J586" s="14"/>
      <c r="K586" s="14"/>
      <c r="R586" s="7"/>
    </row>
    <row r="587" spans="10:18" ht="12.75">
      <c r="J587" s="14"/>
      <c r="K587" s="14"/>
      <c r="R587" s="7"/>
    </row>
    <row r="588" spans="10:18" ht="12.75">
      <c r="J588" s="14"/>
      <c r="K588" s="14"/>
      <c r="R588" s="7"/>
    </row>
    <row r="589" spans="10:18" ht="12.75">
      <c r="J589" s="14"/>
      <c r="K589" s="14"/>
      <c r="R589" s="7"/>
    </row>
    <row r="590" spans="10:18" ht="12.75">
      <c r="J590" s="14"/>
      <c r="K590" s="14"/>
      <c r="R590" s="7"/>
    </row>
    <row r="591" spans="10:18" ht="12.75">
      <c r="J591" s="14"/>
      <c r="K591" s="14"/>
      <c r="R591" s="7"/>
    </row>
    <row r="592" spans="10:18" ht="12.75">
      <c r="J592" s="14"/>
      <c r="K592" s="14"/>
      <c r="R592" s="7"/>
    </row>
    <row r="593" spans="10:18" ht="12.75">
      <c r="J593" s="14"/>
      <c r="K593" s="14"/>
      <c r="R593" s="7"/>
    </row>
    <row r="594" spans="10:18" ht="12.75">
      <c r="J594" s="14"/>
      <c r="K594" s="14"/>
      <c r="R594" s="7"/>
    </row>
    <row r="595" spans="10:18" ht="12.75">
      <c r="J595" s="14"/>
      <c r="K595" s="14"/>
      <c r="R595" s="7"/>
    </row>
    <row r="596" spans="10:18" ht="12.75">
      <c r="J596" s="14"/>
      <c r="K596" s="14"/>
      <c r="R596" s="7"/>
    </row>
    <row r="597" spans="10:18" ht="12.75">
      <c r="J597" s="14"/>
      <c r="K597" s="14"/>
      <c r="R597" s="7"/>
    </row>
    <row r="598" spans="10:18" ht="12.75">
      <c r="J598" s="14"/>
      <c r="K598" s="14"/>
      <c r="R598" s="7"/>
    </row>
    <row r="599" spans="10:18" ht="12.75">
      <c r="J599" s="14"/>
      <c r="K599" s="14"/>
      <c r="R599" s="7"/>
    </row>
    <row r="600" spans="10:18" ht="12.75">
      <c r="J600" s="14"/>
      <c r="K600" s="14"/>
      <c r="R600" s="7"/>
    </row>
    <row r="601" spans="10:18" ht="12.75">
      <c r="J601" s="14"/>
      <c r="K601" s="14"/>
      <c r="R601" s="7"/>
    </row>
    <row r="602" spans="10:18" ht="12.75">
      <c r="J602" s="14"/>
      <c r="K602" s="14"/>
      <c r="R602" s="7"/>
    </row>
    <row r="603" spans="10:18" ht="12.75">
      <c r="J603" s="14"/>
      <c r="K603" s="14"/>
      <c r="R603" s="7"/>
    </row>
    <row r="604" spans="10:18" ht="12.75">
      <c r="J604" s="14"/>
      <c r="K604" s="14"/>
      <c r="R604" s="7"/>
    </row>
    <row r="605" spans="10:18" ht="12.75">
      <c r="J605" s="14"/>
      <c r="K605" s="14"/>
      <c r="R605" s="7"/>
    </row>
    <row r="606" spans="10:18" ht="12.75">
      <c r="J606" s="14"/>
      <c r="K606" s="14"/>
      <c r="R606" s="7"/>
    </row>
    <row r="607" spans="10:18" ht="12.75">
      <c r="J607" s="14"/>
      <c r="K607" s="14"/>
      <c r="R607" s="7"/>
    </row>
    <row r="608" spans="10:18" ht="12.75">
      <c r="J608" s="14"/>
      <c r="K608" s="14"/>
      <c r="R608" s="7"/>
    </row>
    <row r="609" spans="10:18" ht="12.75">
      <c r="J609" s="14"/>
      <c r="K609" s="14"/>
      <c r="R609" s="7"/>
    </row>
    <row r="610" spans="10:18" ht="12.75">
      <c r="J610" s="14"/>
      <c r="K610" s="14"/>
      <c r="R610" s="7"/>
    </row>
    <row r="611" spans="10:18" ht="12.75">
      <c r="J611" s="14"/>
      <c r="K611" s="14"/>
      <c r="R611" s="7"/>
    </row>
    <row r="612" spans="10:18" ht="12.75">
      <c r="J612" s="14"/>
      <c r="K612" s="14"/>
      <c r="R612" s="7"/>
    </row>
    <row r="613" spans="10:18" ht="12.75">
      <c r="J613" s="14"/>
      <c r="K613" s="14"/>
      <c r="R613" s="7"/>
    </row>
    <row r="614" spans="10:18" ht="12.75">
      <c r="J614" s="14"/>
      <c r="K614" s="14"/>
      <c r="R614" s="7"/>
    </row>
    <row r="615" spans="10:18" ht="12.75">
      <c r="J615" s="14"/>
      <c r="K615" s="14"/>
      <c r="R615" s="7"/>
    </row>
    <row r="616" spans="10:18" ht="12.75">
      <c r="J616" s="14"/>
      <c r="K616" s="14"/>
      <c r="R616" s="7"/>
    </row>
    <row r="617" spans="10:18" ht="12.75">
      <c r="J617" s="14"/>
      <c r="K617" s="14"/>
      <c r="R617" s="7"/>
    </row>
    <row r="618" spans="10:18" ht="12.75">
      <c r="J618" s="14"/>
      <c r="K618" s="14"/>
      <c r="R618" s="7"/>
    </row>
    <row r="619" spans="10:18" ht="12.75">
      <c r="J619" s="14"/>
      <c r="K619" s="14"/>
      <c r="R619" s="7"/>
    </row>
    <row r="620" spans="10:18" ht="12.75">
      <c r="J620" s="14"/>
      <c r="K620" s="14"/>
      <c r="R620" s="7"/>
    </row>
    <row r="621" spans="10:18" ht="12.75">
      <c r="J621" s="14"/>
      <c r="K621" s="14"/>
      <c r="R621" s="7"/>
    </row>
    <row r="622" spans="10:18" ht="12.75">
      <c r="J622" s="14"/>
      <c r="K622" s="14"/>
      <c r="R622" s="7"/>
    </row>
    <row r="623" spans="10:18" ht="12.75">
      <c r="J623" s="14"/>
      <c r="K623" s="14"/>
      <c r="R623" s="7"/>
    </row>
    <row r="624" spans="10:18" ht="12.75">
      <c r="J624" s="14"/>
      <c r="K624" s="14"/>
      <c r="R624" s="7"/>
    </row>
    <row r="625" spans="10:18" ht="12.75">
      <c r="J625" s="14"/>
      <c r="K625" s="14"/>
      <c r="R625" s="7"/>
    </row>
    <row r="626" spans="10:18" ht="12.75">
      <c r="J626" s="14"/>
      <c r="K626" s="14"/>
      <c r="R626" s="7"/>
    </row>
    <row r="627" spans="10:18" ht="12.75">
      <c r="J627" s="14"/>
      <c r="K627" s="14"/>
      <c r="R627" s="7"/>
    </row>
    <row r="628" spans="10:18" ht="12.75">
      <c r="J628" s="14"/>
      <c r="K628" s="14"/>
      <c r="R628" s="7"/>
    </row>
    <row r="629" spans="10:18" ht="12.75">
      <c r="J629" s="14"/>
      <c r="K629" s="14"/>
      <c r="R629" s="7"/>
    </row>
    <row r="630" spans="10:18" ht="12.75">
      <c r="J630" s="14"/>
      <c r="K630" s="14"/>
      <c r="R630" s="7"/>
    </row>
    <row r="631" spans="10:18" ht="12.75">
      <c r="J631" s="14"/>
      <c r="K631" s="14"/>
      <c r="R631" s="7"/>
    </row>
    <row r="632" spans="10:18" ht="12.75">
      <c r="J632" s="14"/>
      <c r="K632" s="14"/>
      <c r="R632" s="7"/>
    </row>
    <row r="633" spans="10:18" ht="12.75">
      <c r="J633" s="14"/>
      <c r="K633" s="14"/>
      <c r="R633" s="7"/>
    </row>
    <row r="634" spans="10:18" ht="12.75">
      <c r="J634" s="14"/>
      <c r="K634" s="14"/>
      <c r="R634" s="7"/>
    </row>
    <row r="635" spans="10:18" ht="12.75">
      <c r="J635" s="14"/>
      <c r="K635" s="14"/>
      <c r="R635" s="7"/>
    </row>
    <row r="636" spans="10:18" ht="12.75">
      <c r="J636" s="14"/>
      <c r="K636" s="14"/>
      <c r="R636" s="7"/>
    </row>
    <row r="637" spans="10:18" ht="12.75">
      <c r="J637" s="14"/>
      <c r="K637" s="14"/>
      <c r="R637" s="7"/>
    </row>
    <row r="638" spans="10:18" ht="12.75">
      <c r="J638" s="14"/>
      <c r="K638" s="14"/>
      <c r="R638" s="7"/>
    </row>
    <row r="639" spans="10:18" ht="12.75">
      <c r="J639" s="14"/>
      <c r="K639" s="14"/>
      <c r="R639" s="7"/>
    </row>
    <row r="640" spans="10:18" ht="12.75">
      <c r="J640" s="14"/>
      <c r="K640" s="14"/>
      <c r="R640" s="7"/>
    </row>
    <row r="641" spans="10:18" ht="12.75">
      <c r="J641" s="14"/>
      <c r="K641" s="14"/>
      <c r="R641" s="7"/>
    </row>
    <row r="642" spans="10:18" ht="12.75">
      <c r="J642" s="14"/>
      <c r="K642" s="14"/>
      <c r="R642" s="7"/>
    </row>
    <row r="643" spans="10:18" ht="12.75">
      <c r="J643" s="14"/>
      <c r="K643" s="14"/>
      <c r="R643" s="7"/>
    </row>
    <row r="644" spans="10:18" ht="12.75">
      <c r="J644" s="14"/>
      <c r="K644" s="14"/>
      <c r="R644" s="7"/>
    </row>
    <row r="645" spans="10:18" ht="12.75">
      <c r="J645" s="14"/>
      <c r="K645" s="14"/>
      <c r="R645" s="7"/>
    </row>
    <row r="646" spans="10:18" ht="12.75">
      <c r="J646" s="14"/>
      <c r="K646" s="14"/>
      <c r="R646" s="7"/>
    </row>
    <row r="647" spans="10:18" ht="12.75">
      <c r="J647" s="14"/>
      <c r="K647" s="14"/>
      <c r="R647" s="7"/>
    </row>
    <row r="648" spans="10:18" ht="12.75">
      <c r="J648" s="14"/>
      <c r="K648" s="14"/>
      <c r="R648" s="7"/>
    </row>
    <row r="649" spans="10:18" ht="12.75">
      <c r="J649" s="14"/>
      <c r="K649" s="14"/>
      <c r="R649" s="7"/>
    </row>
    <row r="650" spans="10:18" ht="12.75">
      <c r="J650" s="14"/>
      <c r="K650" s="14"/>
      <c r="R650" s="7"/>
    </row>
    <row r="651" spans="10:18" ht="12.75">
      <c r="J651" s="14"/>
      <c r="K651" s="14"/>
      <c r="R651" s="7"/>
    </row>
    <row r="652" spans="10:18" ht="12.75">
      <c r="J652" s="14"/>
      <c r="K652" s="14"/>
      <c r="R652" s="7"/>
    </row>
    <row r="653" spans="10:18" ht="12.75">
      <c r="J653" s="14"/>
      <c r="K653" s="14"/>
      <c r="R653" s="7"/>
    </row>
    <row r="654" spans="10:18" ht="12.75">
      <c r="J654" s="14"/>
      <c r="K654" s="14"/>
      <c r="R654" s="7"/>
    </row>
    <row r="655" spans="10:18" ht="12.75">
      <c r="J655" s="14"/>
      <c r="K655" s="14"/>
      <c r="R655" s="7"/>
    </row>
    <row r="656" spans="10:18" ht="12.75">
      <c r="J656" s="14"/>
      <c r="K656" s="14"/>
      <c r="R656" s="7"/>
    </row>
    <row r="657" spans="10:18" ht="12.75">
      <c r="J657" s="14"/>
      <c r="K657" s="14"/>
      <c r="R657" s="7"/>
    </row>
    <row r="658" spans="10:18" ht="12.75">
      <c r="J658" s="14"/>
      <c r="K658" s="14"/>
      <c r="R658" s="7"/>
    </row>
    <row r="659" spans="10:18" ht="12.75">
      <c r="J659" s="14"/>
      <c r="K659" s="14"/>
      <c r="R659" s="7"/>
    </row>
    <row r="660" spans="10:18" ht="12.75">
      <c r="J660" s="14"/>
      <c r="K660" s="14"/>
      <c r="R660" s="7"/>
    </row>
    <row r="661" spans="10:18" ht="12.75">
      <c r="J661" s="14"/>
      <c r="K661" s="14"/>
      <c r="R661" s="7"/>
    </row>
    <row r="662" spans="10:18" ht="12.75">
      <c r="J662" s="14"/>
      <c r="K662" s="14"/>
      <c r="R662" s="7"/>
    </row>
    <row r="663" spans="10:18" ht="12.75">
      <c r="J663" s="14"/>
      <c r="K663" s="14"/>
      <c r="R663" s="7"/>
    </row>
    <row r="664" spans="10:18" ht="12.75">
      <c r="J664" s="14"/>
      <c r="K664" s="14"/>
      <c r="R664" s="7"/>
    </row>
    <row r="665" spans="10:18" ht="12.75">
      <c r="J665" s="14"/>
      <c r="K665" s="14"/>
      <c r="R665" s="7"/>
    </row>
    <row r="666" spans="10:18" ht="12.75">
      <c r="J666" s="14"/>
      <c r="K666" s="14"/>
      <c r="R666" s="7"/>
    </row>
    <row r="667" spans="10:18" ht="12.75">
      <c r="J667" s="14"/>
      <c r="K667" s="14"/>
      <c r="R667" s="7"/>
    </row>
    <row r="668" spans="10:18" ht="12.75">
      <c r="J668" s="14"/>
      <c r="K668" s="14"/>
      <c r="R668" s="7"/>
    </row>
    <row r="669" spans="10:18" ht="12.75">
      <c r="J669" s="14"/>
      <c r="K669" s="14"/>
      <c r="R669" s="7"/>
    </row>
    <row r="670" spans="10:18" ht="12.75">
      <c r="J670" s="14"/>
      <c r="K670" s="14"/>
      <c r="R670" s="7"/>
    </row>
    <row r="671" spans="10:18" ht="12.75">
      <c r="J671" s="14"/>
      <c r="K671" s="14"/>
      <c r="R671" s="7"/>
    </row>
    <row r="672" spans="10:18" ht="12.75">
      <c r="J672" s="14"/>
      <c r="K672" s="14"/>
      <c r="R672" s="7"/>
    </row>
    <row r="673" spans="10:18" ht="12.75">
      <c r="J673" s="14"/>
      <c r="K673" s="14"/>
      <c r="R673" s="7"/>
    </row>
    <row r="674" spans="10:18" ht="12.75">
      <c r="J674" s="14"/>
      <c r="K674" s="14"/>
      <c r="R674" s="7"/>
    </row>
    <row r="675" spans="10:18" ht="12.75">
      <c r="J675" s="14"/>
      <c r="K675" s="14"/>
      <c r="R675" s="7"/>
    </row>
    <row r="676" spans="10:18" ht="12.75">
      <c r="J676" s="14"/>
      <c r="K676" s="14"/>
      <c r="R676" s="7"/>
    </row>
    <row r="677" spans="10:18" ht="12.75">
      <c r="J677" s="14"/>
      <c r="K677" s="14"/>
      <c r="R677" s="7"/>
    </row>
    <row r="678" spans="10:18" ht="12.75">
      <c r="J678" s="14"/>
      <c r="K678" s="14"/>
      <c r="R678" s="7"/>
    </row>
    <row r="679" spans="10:18" ht="12.75">
      <c r="J679" s="14"/>
      <c r="K679" s="14"/>
      <c r="R679" s="7"/>
    </row>
    <row r="680" spans="10:18" ht="12.75">
      <c r="J680" s="14"/>
      <c r="K680" s="14"/>
      <c r="R680" s="7"/>
    </row>
    <row r="681" spans="10:18" ht="12.75">
      <c r="J681" s="14"/>
      <c r="K681" s="14"/>
      <c r="R681" s="7"/>
    </row>
    <row r="682" spans="10:18" ht="12.75">
      <c r="J682" s="14"/>
      <c r="K682" s="14"/>
      <c r="R682" s="7"/>
    </row>
    <row r="683" spans="10:18" ht="12.75">
      <c r="J683" s="14"/>
      <c r="K683" s="14"/>
      <c r="R683" s="7"/>
    </row>
    <row r="684" spans="10:18" ht="12.75">
      <c r="J684" s="14"/>
      <c r="K684" s="14"/>
      <c r="R684" s="7"/>
    </row>
    <row r="685" spans="10:18" ht="12.75">
      <c r="J685" s="14"/>
      <c r="K685" s="14"/>
      <c r="R685" s="7"/>
    </row>
    <row r="686" spans="10:18" ht="12.75">
      <c r="J686" s="14"/>
      <c r="K686" s="14"/>
      <c r="R686" s="7"/>
    </row>
    <row r="687" spans="10:18" ht="12.75">
      <c r="J687" s="14"/>
      <c r="K687" s="14"/>
      <c r="R687" s="7"/>
    </row>
    <row r="688" spans="10:18" ht="12.75">
      <c r="J688" s="14"/>
      <c r="K688" s="14"/>
      <c r="R688" s="7"/>
    </row>
    <row r="689" spans="10:18" ht="12.75">
      <c r="J689" s="14"/>
      <c r="K689" s="14"/>
      <c r="R689" s="7"/>
    </row>
    <row r="690" spans="10:18" ht="12.75">
      <c r="J690" s="14"/>
      <c r="K690" s="14"/>
      <c r="R690" s="7"/>
    </row>
    <row r="691" spans="10:18" ht="12.75">
      <c r="J691" s="14"/>
      <c r="K691" s="14"/>
      <c r="R691" s="7"/>
    </row>
    <row r="692" spans="10:18" ht="12.75">
      <c r="J692" s="14"/>
      <c r="K692" s="14"/>
      <c r="R692" s="7"/>
    </row>
    <row r="693" spans="10:18" ht="12.75">
      <c r="J693" s="14"/>
      <c r="K693" s="14"/>
      <c r="R693" s="7"/>
    </row>
    <row r="694" spans="10:18" ht="12.75">
      <c r="J694" s="14"/>
      <c r="K694" s="14"/>
      <c r="R694" s="7"/>
    </row>
    <row r="695" spans="10:18" ht="12.75">
      <c r="J695" s="14"/>
      <c r="K695" s="14"/>
      <c r="R695" s="7"/>
    </row>
    <row r="696" spans="10:18" ht="12.75">
      <c r="J696" s="14"/>
      <c r="K696" s="14"/>
      <c r="R696" s="7"/>
    </row>
    <row r="697" spans="10:18" ht="12.75">
      <c r="J697" s="14"/>
      <c r="K697" s="14"/>
      <c r="R697" s="7"/>
    </row>
    <row r="698" spans="10:18" ht="12.75">
      <c r="J698" s="14"/>
      <c r="K698" s="14"/>
      <c r="R698" s="7"/>
    </row>
    <row r="699" spans="10:18" ht="12.75">
      <c r="J699" s="14"/>
      <c r="K699" s="14"/>
      <c r="R699" s="7"/>
    </row>
    <row r="700" spans="10:18" ht="12.75">
      <c r="J700" s="14"/>
      <c r="K700" s="14"/>
      <c r="R700" s="7"/>
    </row>
    <row r="701" spans="10:18" ht="12.75">
      <c r="J701" s="14"/>
      <c r="K701" s="14"/>
      <c r="R701" s="7"/>
    </row>
    <row r="702" spans="10:18" ht="12.75">
      <c r="J702" s="14"/>
      <c r="K702" s="14"/>
      <c r="R702" s="7"/>
    </row>
    <row r="703" spans="10:18" ht="12.75">
      <c r="J703" s="14"/>
      <c r="K703" s="14"/>
      <c r="R703" s="7"/>
    </row>
    <row r="704" spans="10:18" ht="12.75">
      <c r="J704" s="14"/>
      <c r="K704" s="14"/>
      <c r="R704" s="7"/>
    </row>
    <row r="705" spans="10:18" ht="12.75">
      <c r="J705" s="14"/>
      <c r="K705" s="14"/>
      <c r="R705" s="7"/>
    </row>
    <row r="706" spans="10:18" ht="12.75">
      <c r="J706" s="14"/>
      <c r="K706" s="14"/>
      <c r="R706" s="7"/>
    </row>
    <row r="707" spans="10:18" ht="12.75">
      <c r="J707" s="14"/>
      <c r="K707" s="14"/>
      <c r="R707" s="7"/>
    </row>
    <row r="708" spans="10:18" ht="12.75">
      <c r="J708" s="14"/>
      <c r="K708" s="14"/>
      <c r="R708" s="7"/>
    </row>
    <row r="709" spans="10:18" ht="12.75">
      <c r="J709" s="14"/>
      <c r="K709" s="14"/>
      <c r="R709" s="7"/>
    </row>
    <row r="710" spans="10:18" ht="12.75">
      <c r="J710" s="14"/>
      <c r="K710" s="14"/>
      <c r="R710" s="7"/>
    </row>
    <row r="711" spans="10:18" ht="12.75">
      <c r="J711" s="14"/>
      <c r="K711" s="14"/>
      <c r="R711" s="7"/>
    </row>
    <row r="712" spans="10:18" ht="12.75">
      <c r="J712" s="14"/>
      <c r="K712" s="14"/>
      <c r="R712" s="7"/>
    </row>
    <row r="713" spans="10:18" ht="12.75">
      <c r="J713" s="14"/>
      <c r="K713" s="14"/>
      <c r="R713" s="7"/>
    </row>
    <row r="714" spans="10:18" ht="12.75">
      <c r="J714" s="14"/>
      <c r="K714" s="14"/>
      <c r="R714" s="7"/>
    </row>
    <row r="715" spans="10:18" ht="12.75">
      <c r="J715" s="14"/>
      <c r="K715" s="14"/>
      <c r="R715" s="7"/>
    </row>
    <row r="716" spans="10:18" ht="12.75">
      <c r="J716" s="14"/>
      <c r="K716" s="14"/>
      <c r="R716" s="7"/>
    </row>
    <row r="717" spans="10:18" ht="12.75">
      <c r="J717" s="14"/>
      <c r="K717" s="14"/>
      <c r="R717" s="7"/>
    </row>
    <row r="718" spans="10:18" ht="12.75">
      <c r="J718" s="14"/>
      <c r="K718" s="14"/>
      <c r="R718" s="7"/>
    </row>
    <row r="719" spans="10:18" ht="12.75">
      <c r="J719" s="14"/>
      <c r="K719" s="14"/>
      <c r="R719" s="7"/>
    </row>
    <row r="720" spans="10:18" ht="12.75">
      <c r="J720" s="14"/>
      <c r="K720" s="14"/>
      <c r="R720" s="7"/>
    </row>
    <row r="721" spans="10:18" ht="12.75">
      <c r="J721" s="14"/>
      <c r="K721" s="14"/>
      <c r="R721" s="7"/>
    </row>
    <row r="722" spans="10:18" ht="12.75">
      <c r="J722" s="14"/>
      <c r="K722" s="14"/>
      <c r="R722" s="7"/>
    </row>
    <row r="723" spans="10:18" ht="12.75">
      <c r="J723" s="14"/>
      <c r="K723" s="14"/>
      <c r="R723" s="7"/>
    </row>
    <row r="724" spans="10:18" ht="12.75">
      <c r="J724" s="14"/>
      <c r="K724" s="14"/>
      <c r="R724" s="7"/>
    </row>
    <row r="725" spans="10:18" ht="12.75">
      <c r="J725" s="14"/>
      <c r="K725" s="14"/>
      <c r="R725" s="7"/>
    </row>
    <row r="726" spans="10:18" ht="12.75">
      <c r="J726" s="14"/>
      <c r="K726" s="14"/>
      <c r="R726" s="7"/>
    </row>
    <row r="727" spans="10:18" ht="12.75">
      <c r="J727" s="14"/>
      <c r="K727" s="14"/>
      <c r="R727" s="7"/>
    </row>
    <row r="728" spans="10:18" ht="12.75">
      <c r="J728" s="14"/>
      <c r="K728" s="14"/>
      <c r="R728" s="7"/>
    </row>
    <row r="729" spans="10:18" ht="12.75">
      <c r="J729" s="14"/>
      <c r="K729" s="14"/>
      <c r="R729" s="7"/>
    </row>
    <row r="730" spans="10:18" ht="12.75">
      <c r="J730" s="14"/>
      <c r="K730" s="14"/>
      <c r="R730" s="7"/>
    </row>
    <row r="731" spans="10:18" ht="12.75">
      <c r="J731" s="14"/>
      <c r="K731" s="14"/>
      <c r="R731" s="7"/>
    </row>
    <row r="732" spans="10:18" ht="12.75">
      <c r="J732" s="14"/>
      <c r="K732" s="14"/>
      <c r="R732" s="7"/>
    </row>
    <row r="733" spans="10:18" ht="12.75">
      <c r="J733" s="14"/>
      <c r="K733" s="14"/>
      <c r="R733" s="7"/>
    </row>
    <row r="734" spans="10:18" ht="12.75">
      <c r="J734" s="14"/>
      <c r="K734" s="14"/>
      <c r="R734" s="7"/>
    </row>
    <row r="735" spans="10:18" ht="12.75">
      <c r="J735" s="14"/>
      <c r="K735" s="14"/>
      <c r="R735" s="7"/>
    </row>
    <row r="736" spans="10:18" ht="12.75">
      <c r="J736" s="14"/>
      <c r="K736" s="14"/>
      <c r="R736" s="7"/>
    </row>
    <row r="737" spans="10:18" ht="12.75">
      <c r="J737" s="14"/>
      <c r="K737" s="14"/>
      <c r="R737" s="7"/>
    </row>
    <row r="738" spans="10:18" ht="12.75">
      <c r="J738" s="14"/>
      <c r="K738" s="14"/>
      <c r="R738" s="7"/>
    </row>
    <row r="739" spans="10:18" ht="12.75">
      <c r="J739" s="14"/>
      <c r="K739" s="14"/>
      <c r="R739" s="7"/>
    </row>
    <row r="740" spans="10:18" ht="12.75">
      <c r="J740" s="14"/>
      <c r="K740" s="14"/>
      <c r="R740" s="7"/>
    </row>
    <row r="741" spans="10:18" ht="12.75">
      <c r="J741" s="14"/>
      <c r="K741" s="14"/>
      <c r="R741" s="7"/>
    </row>
    <row r="742" spans="10:18" ht="12.75">
      <c r="J742" s="14"/>
      <c r="K742" s="14"/>
      <c r="R742" s="7"/>
    </row>
    <row r="743" spans="10:18" ht="12.75">
      <c r="J743" s="14"/>
      <c r="K743" s="14"/>
      <c r="R743" s="7"/>
    </row>
    <row r="744" spans="10:18" ht="12.75">
      <c r="J744" s="14"/>
      <c r="K744" s="14"/>
      <c r="R744" s="7"/>
    </row>
    <row r="745" spans="10:18" ht="12.75">
      <c r="J745" s="14"/>
      <c r="K745" s="14"/>
      <c r="R745" s="7"/>
    </row>
    <row r="746" spans="10:18" ht="12.75">
      <c r="J746" s="14"/>
      <c r="K746" s="14"/>
      <c r="R746" s="7"/>
    </row>
    <row r="747" spans="10:18" ht="12.75">
      <c r="J747" s="14"/>
      <c r="K747" s="14"/>
      <c r="R747" s="7"/>
    </row>
    <row r="748" spans="10:18" ht="12.75">
      <c r="J748" s="14"/>
      <c r="K748" s="14"/>
      <c r="R748" s="7"/>
    </row>
    <row r="749" spans="10:18" ht="12.75">
      <c r="J749" s="14"/>
      <c r="K749" s="14"/>
      <c r="R749" s="7"/>
    </row>
    <row r="750" spans="10:18" ht="12.75">
      <c r="J750" s="14"/>
      <c r="K750" s="14"/>
      <c r="R750" s="7"/>
    </row>
    <row r="751" spans="10:18" ht="12.75">
      <c r="J751" s="14"/>
      <c r="K751" s="14"/>
      <c r="R751" s="7"/>
    </row>
    <row r="752" spans="10:18" ht="12.75">
      <c r="J752" s="14"/>
      <c r="K752" s="14"/>
      <c r="R752" s="7"/>
    </row>
    <row r="753" spans="10:18" ht="12.75">
      <c r="J753" s="14"/>
      <c r="K753" s="14"/>
      <c r="R753" s="7"/>
    </row>
    <row r="754" spans="10:18" ht="12.75">
      <c r="J754" s="14"/>
      <c r="K754" s="14"/>
      <c r="R754" s="7"/>
    </row>
    <row r="755" spans="10:18" ht="12.75">
      <c r="J755" s="14"/>
      <c r="K755" s="14"/>
      <c r="R755" s="7"/>
    </row>
    <row r="756" spans="10:18" ht="12.75">
      <c r="J756" s="14"/>
      <c r="K756" s="14"/>
      <c r="R756" s="7"/>
    </row>
    <row r="757" spans="10:18" ht="12.75">
      <c r="J757" s="14"/>
      <c r="K757" s="14"/>
      <c r="R757" s="7"/>
    </row>
    <row r="758" spans="10:18" ht="12.75">
      <c r="J758" s="14"/>
      <c r="K758" s="14"/>
      <c r="R758" s="7"/>
    </row>
    <row r="759" spans="10:18" ht="12.75">
      <c r="J759" s="14"/>
      <c r="K759" s="14"/>
      <c r="R759" s="7"/>
    </row>
    <row r="760" spans="10:18" ht="12.75">
      <c r="J760" s="14"/>
      <c r="K760" s="14"/>
      <c r="R760" s="7"/>
    </row>
    <row r="761" spans="10:18" ht="12.75">
      <c r="J761" s="14"/>
      <c r="K761" s="14"/>
      <c r="R761" s="7"/>
    </row>
    <row r="762" spans="10:18" ht="12.75">
      <c r="J762" s="14"/>
      <c r="K762" s="14"/>
      <c r="R762" s="7"/>
    </row>
    <row r="763" spans="10:18" ht="12.75">
      <c r="J763" s="14"/>
      <c r="K763" s="14"/>
      <c r="R763" s="7"/>
    </row>
    <row r="764" spans="10:18" ht="12.75">
      <c r="J764" s="14"/>
      <c r="K764" s="14"/>
      <c r="R764" s="7"/>
    </row>
    <row r="765" spans="10:18" ht="12.75">
      <c r="J765" s="14"/>
      <c r="K765" s="14"/>
      <c r="R765" s="7"/>
    </row>
    <row r="766" spans="10:18" ht="12.75">
      <c r="J766" s="14"/>
      <c r="K766" s="14"/>
      <c r="R766" s="7"/>
    </row>
    <row r="767" spans="10:18" ht="12.75">
      <c r="J767" s="14"/>
      <c r="K767" s="14"/>
      <c r="R767" s="7"/>
    </row>
    <row r="768" spans="10:18" ht="12.75">
      <c r="J768" s="14"/>
      <c r="K768" s="14"/>
      <c r="R768" s="7"/>
    </row>
    <row r="769" spans="10:18" ht="12.75">
      <c r="J769" s="14"/>
      <c r="K769" s="14"/>
      <c r="R769" s="7"/>
    </row>
    <row r="770" spans="10:18" ht="12.75">
      <c r="J770" s="14"/>
      <c r="K770" s="14"/>
      <c r="R770" s="7"/>
    </row>
    <row r="771" spans="10:18" ht="12.75">
      <c r="J771" s="14"/>
      <c r="K771" s="14"/>
      <c r="R771" s="7"/>
    </row>
    <row r="772" spans="10:18" ht="12.75">
      <c r="J772" s="14"/>
      <c r="K772" s="14"/>
      <c r="R772" s="7"/>
    </row>
    <row r="773" spans="10:18" ht="12.75">
      <c r="J773" s="14"/>
      <c r="K773" s="14"/>
      <c r="R773" s="7"/>
    </row>
    <row r="774" spans="10:18" ht="12.75">
      <c r="J774" s="14"/>
      <c r="K774" s="14"/>
      <c r="R774" s="7"/>
    </row>
    <row r="775" spans="10:18" ht="12.75">
      <c r="J775" s="14"/>
      <c r="K775" s="14"/>
      <c r="R775" s="7"/>
    </row>
    <row r="776" spans="10:18" ht="12.75">
      <c r="J776" s="14"/>
      <c r="K776" s="14"/>
      <c r="R776" s="7"/>
    </row>
    <row r="777" spans="10:18" ht="12.75">
      <c r="J777" s="14"/>
      <c r="K777" s="14"/>
      <c r="R777" s="7"/>
    </row>
    <row r="778" spans="10:18" ht="12.75">
      <c r="J778" s="14"/>
      <c r="K778" s="14"/>
      <c r="R778" s="7"/>
    </row>
    <row r="779" spans="10:18" ht="12.75">
      <c r="J779" s="14"/>
      <c r="K779" s="14"/>
      <c r="R779" s="7"/>
    </row>
    <row r="780" spans="10:18" ht="12.75">
      <c r="J780" s="14"/>
      <c r="K780" s="14"/>
      <c r="R780" s="7"/>
    </row>
    <row r="781" spans="10:18" ht="12.75">
      <c r="J781" s="14"/>
      <c r="K781" s="14"/>
      <c r="R781" s="7"/>
    </row>
    <row r="782" spans="10:18" ht="12.75">
      <c r="J782" s="14"/>
      <c r="K782" s="14"/>
      <c r="R782" s="7"/>
    </row>
    <row r="783" spans="10:18" ht="12.75">
      <c r="J783" s="14"/>
      <c r="K783" s="14"/>
      <c r="R783" s="7"/>
    </row>
    <row r="784" spans="10:18" ht="12.75">
      <c r="J784" s="14"/>
      <c r="K784" s="14"/>
      <c r="R784" s="7"/>
    </row>
    <row r="785" spans="10:18" ht="12.75">
      <c r="J785" s="14"/>
      <c r="K785" s="14"/>
      <c r="R785" s="7"/>
    </row>
    <row r="786" spans="10:18" ht="12.75">
      <c r="J786" s="14"/>
      <c r="K786" s="14"/>
      <c r="R786" s="7"/>
    </row>
    <row r="787" spans="10:18" ht="12.75">
      <c r="J787" s="14"/>
      <c r="K787" s="14"/>
      <c r="R787" s="7"/>
    </row>
    <row r="788" spans="10:18" ht="12.75">
      <c r="J788" s="14"/>
      <c r="K788" s="14"/>
      <c r="R788" s="7"/>
    </row>
    <row r="789" spans="10:18" ht="12.75">
      <c r="J789" s="14"/>
      <c r="K789" s="14"/>
      <c r="R789" s="7"/>
    </row>
    <row r="790" spans="10:18" ht="12.75">
      <c r="J790" s="14"/>
      <c r="K790" s="14"/>
      <c r="R790" s="7"/>
    </row>
    <row r="791" spans="10:18" ht="12.75">
      <c r="J791" s="14"/>
      <c r="K791" s="14"/>
      <c r="R791" s="7"/>
    </row>
    <row r="792" spans="10:18" ht="12.75">
      <c r="J792" s="14"/>
      <c r="K792" s="14"/>
      <c r="R792" s="7"/>
    </row>
    <row r="793" spans="10:18" ht="12.75">
      <c r="J793" s="14"/>
      <c r="K793" s="14"/>
      <c r="R793" s="7"/>
    </row>
    <row r="794" spans="10:18" ht="12.75">
      <c r="J794" s="14"/>
      <c r="K794" s="14"/>
      <c r="R794" s="7"/>
    </row>
    <row r="795" spans="10:18" ht="12.75">
      <c r="J795" s="14"/>
      <c r="K795" s="14"/>
      <c r="R795" s="7"/>
    </row>
    <row r="796" spans="10:18" ht="12.75">
      <c r="J796" s="14"/>
      <c r="K796" s="14"/>
      <c r="R796" s="7"/>
    </row>
    <row r="797" spans="10:18" ht="12.75">
      <c r="J797" s="14"/>
      <c r="K797" s="14"/>
      <c r="R797" s="7"/>
    </row>
    <row r="798" spans="10:18" ht="12.75">
      <c r="J798" s="14"/>
      <c r="K798" s="14"/>
      <c r="R798" s="7"/>
    </row>
    <row r="799" spans="10:18" ht="12.75">
      <c r="J799" s="14"/>
      <c r="K799" s="14"/>
      <c r="R799" s="7"/>
    </row>
    <row r="800" spans="10:18" ht="12.75">
      <c r="J800" s="14"/>
      <c r="K800" s="14"/>
      <c r="R800" s="7"/>
    </row>
    <row r="801" spans="10:18" ht="12.75">
      <c r="J801" s="14"/>
      <c r="K801" s="14"/>
      <c r="R801" s="7"/>
    </row>
    <row r="802" spans="10:18" ht="12.75">
      <c r="J802" s="14"/>
      <c r="K802" s="14"/>
      <c r="R802" s="7"/>
    </row>
    <row r="803" spans="10:18" ht="12.75">
      <c r="J803" s="14"/>
      <c r="K803" s="14"/>
      <c r="R803" s="7"/>
    </row>
    <row r="804" spans="10:18" ht="12.75">
      <c r="J804" s="14"/>
      <c r="K804" s="14"/>
      <c r="R804" s="7"/>
    </row>
    <row r="805" spans="10:18" ht="12.75">
      <c r="J805" s="14"/>
      <c r="K805" s="14"/>
      <c r="R805" s="7"/>
    </row>
    <row r="806" spans="10:18" ht="12.75">
      <c r="J806" s="14"/>
      <c r="K806" s="14"/>
      <c r="R806" s="7"/>
    </row>
    <row r="807" spans="10:18" ht="12.75">
      <c r="J807" s="14"/>
      <c r="K807" s="14"/>
      <c r="R807" s="7"/>
    </row>
    <row r="808" spans="10:18" ht="12.75">
      <c r="J808" s="14"/>
      <c r="K808" s="14"/>
      <c r="R808" s="7"/>
    </row>
    <row r="809" spans="10:18" ht="12.75">
      <c r="J809" s="14"/>
      <c r="K809" s="14"/>
      <c r="R809" s="7"/>
    </row>
    <row r="810" spans="10:18" ht="12.75">
      <c r="J810" s="14"/>
      <c r="K810" s="14"/>
      <c r="R810" s="7"/>
    </row>
    <row r="811" spans="10:18" ht="12.75">
      <c r="J811" s="14"/>
      <c r="K811" s="14"/>
      <c r="R811" s="7"/>
    </row>
    <row r="812" spans="10:18" ht="12.75">
      <c r="J812" s="14"/>
      <c r="K812" s="14"/>
      <c r="R812" s="7"/>
    </row>
    <row r="813" spans="10:18" ht="12.75">
      <c r="J813" s="14"/>
      <c r="K813" s="14"/>
      <c r="R813" s="7"/>
    </row>
    <row r="814" spans="10:18" ht="12.75">
      <c r="J814" s="14"/>
      <c r="K814" s="14"/>
      <c r="R814" s="7"/>
    </row>
    <row r="815" spans="10:18" ht="12.75">
      <c r="J815" s="14"/>
      <c r="K815" s="14"/>
      <c r="R815" s="7"/>
    </row>
    <row r="816" spans="10:18" ht="12.75">
      <c r="J816" s="14"/>
      <c r="K816" s="14"/>
      <c r="R816" s="7"/>
    </row>
    <row r="817" spans="10:18" ht="12.75">
      <c r="J817" s="14"/>
      <c r="K817" s="14"/>
      <c r="R817" s="7"/>
    </row>
    <row r="818" spans="10:18" ht="12.75">
      <c r="J818" s="14"/>
      <c r="K818" s="14"/>
      <c r="R818" s="7"/>
    </row>
    <row r="819" spans="10:18" ht="12.75">
      <c r="J819" s="14"/>
      <c r="K819" s="14"/>
      <c r="R819" s="7"/>
    </row>
    <row r="820" spans="10:18" ht="12.75">
      <c r="J820" s="14"/>
      <c r="K820" s="14"/>
      <c r="R820" s="7"/>
    </row>
    <row r="821" spans="10:18" ht="12.75">
      <c r="J821" s="14"/>
      <c r="K821" s="14"/>
      <c r="R821" s="7"/>
    </row>
    <row r="822" spans="10:18" ht="12.75">
      <c r="J822" s="14"/>
      <c r="K822" s="14"/>
      <c r="R822" s="7"/>
    </row>
    <row r="823" spans="10:18" ht="12.75">
      <c r="J823" s="14"/>
      <c r="K823" s="14"/>
      <c r="R823" s="7"/>
    </row>
    <row r="824" spans="10:18" ht="12.75">
      <c r="J824" s="14"/>
      <c r="K824" s="14"/>
      <c r="R824" s="7"/>
    </row>
    <row r="825" spans="10:18" ht="12.75">
      <c r="J825" s="14"/>
      <c r="K825" s="14"/>
      <c r="R825" s="7"/>
    </row>
    <row r="826" spans="10:18" ht="12.75">
      <c r="J826" s="14"/>
      <c r="K826" s="14"/>
      <c r="R826" s="7"/>
    </row>
    <row r="827" spans="10:18" ht="12.75">
      <c r="J827" s="14"/>
      <c r="K827" s="14"/>
      <c r="R827" s="7"/>
    </row>
    <row r="828" spans="10:18" ht="12.75">
      <c r="J828" s="14"/>
      <c r="K828" s="14"/>
      <c r="R828" s="7"/>
    </row>
    <row r="829" spans="10:18" ht="12.75">
      <c r="J829" s="14"/>
      <c r="K829" s="14"/>
      <c r="R829" s="7"/>
    </row>
    <row r="830" spans="10:18" ht="12.75">
      <c r="J830" s="14"/>
      <c r="K830" s="14"/>
      <c r="R830" s="7"/>
    </row>
    <row r="831" spans="10:18" ht="12.75">
      <c r="J831" s="14"/>
      <c r="K831" s="14"/>
      <c r="R831" s="7"/>
    </row>
    <row r="832" spans="10:18" ht="12.75">
      <c r="J832" s="14"/>
      <c r="K832" s="14"/>
      <c r="R832" s="7"/>
    </row>
    <row r="833" spans="10:18" ht="12.75">
      <c r="J833" s="14"/>
      <c r="K833" s="14"/>
      <c r="R833" s="7"/>
    </row>
    <row r="834" spans="10:18" ht="12.75">
      <c r="J834" s="14"/>
      <c r="K834" s="14"/>
      <c r="R834" s="7"/>
    </row>
    <row r="835" spans="10:18" ht="12.75">
      <c r="J835" s="14"/>
      <c r="K835" s="14"/>
      <c r="R835" s="7"/>
    </row>
    <row r="836" spans="10:18" ht="12.75">
      <c r="J836" s="14"/>
      <c r="K836" s="14"/>
      <c r="R836" s="7"/>
    </row>
    <row r="837" spans="10:18" ht="12.75">
      <c r="J837" s="14"/>
      <c r="K837" s="14"/>
      <c r="R837" s="7"/>
    </row>
    <row r="838" spans="10:18" ht="12.75">
      <c r="J838" s="14"/>
      <c r="K838" s="14"/>
      <c r="R838" s="7"/>
    </row>
    <row r="839" spans="10:18" ht="12.75">
      <c r="J839" s="14"/>
      <c r="K839" s="14"/>
      <c r="R839" s="7"/>
    </row>
    <row r="840" spans="10:18" ht="12.75">
      <c r="J840" s="14"/>
      <c r="K840" s="14"/>
      <c r="R840" s="7"/>
    </row>
    <row r="841" spans="10:18" ht="12.75">
      <c r="J841" s="14"/>
      <c r="K841" s="14"/>
      <c r="R841" s="7"/>
    </row>
    <row r="842" spans="10:18" ht="12.75">
      <c r="J842" s="14"/>
      <c r="K842" s="14"/>
      <c r="R842" s="7"/>
    </row>
    <row r="843" spans="10:18" ht="12.75">
      <c r="J843" s="14"/>
      <c r="K843" s="14"/>
      <c r="R843" s="7"/>
    </row>
    <row r="844" spans="10:18" ht="12.75">
      <c r="J844" s="14"/>
      <c r="K844" s="14"/>
      <c r="R844" s="7"/>
    </row>
    <row r="845" spans="10:18" ht="12.75">
      <c r="J845" s="14"/>
      <c r="K845" s="14"/>
      <c r="R845" s="7"/>
    </row>
    <row r="846" spans="10:18" ht="12.75">
      <c r="J846" s="14"/>
      <c r="K846" s="14"/>
      <c r="R846" s="7"/>
    </row>
    <row r="847" spans="10:18" ht="12.75">
      <c r="J847" s="14"/>
      <c r="K847" s="14"/>
      <c r="R847" s="7"/>
    </row>
    <row r="848" spans="10:18" ht="12.75">
      <c r="J848" s="14"/>
      <c r="K848" s="14"/>
      <c r="R848" s="7"/>
    </row>
    <row r="849" spans="10:18" ht="12.75">
      <c r="J849" s="14"/>
      <c r="K849" s="14"/>
      <c r="R849" s="7"/>
    </row>
    <row r="850" spans="10:18" ht="12.75">
      <c r="J850" s="14"/>
      <c r="K850" s="14"/>
      <c r="R850" s="7"/>
    </row>
    <row r="851" spans="10:18" ht="12.75">
      <c r="J851" s="14"/>
      <c r="K851" s="14"/>
      <c r="R851" s="7"/>
    </row>
    <row r="852" spans="10:18" ht="12.75">
      <c r="J852" s="14"/>
      <c r="K852" s="14"/>
      <c r="R852" s="7"/>
    </row>
    <row r="853" spans="10:18" ht="12.75">
      <c r="J853" s="14"/>
      <c r="K853" s="14"/>
      <c r="R853" s="7"/>
    </row>
    <row r="854" spans="10:18" ht="12.75">
      <c r="J854" s="14"/>
      <c r="K854" s="14"/>
      <c r="R854" s="7"/>
    </row>
    <row r="855" spans="10:18" ht="12.75">
      <c r="J855" s="14"/>
      <c r="K855" s="14"/>
      <c r="R855" s="7"/>
    </row>
    <row r="856" spans="10:18" ht="12.75">
      <c r="J856" s="14"/>
      <c r="K856" s="14"/>
      <c r="R856" s="7"/>
    </row>
    <row r="857" spans="10:18" ht="12.75">
      <c r="J857" s="14"/>
      <c r="K857" s="14"/>
      <c r="R857" s="7"/>
    </row>
    <row r="858" spans="10:18" ht="12.75">
      <c r="J858" s="14"/>
      <c r="K858" s="14"/>
      <c r="R858" s="7"/>
    </row>
    <row r="859" spans="10:18" ht="12.75">
      <c r="J859" s="14"/>
      <c r="K859" s="14"/>
      <c r="R859" s="7"/>
    </row>
    <row r="860" spans="10:18" ht="12.75">
      <c r="J860" s="14"/>
      <c r="K860" s="14"/>
      <c r="R860" s="7"/>
    </row>
    <row r="861" spans="10:18" ht="12.75">
      <c r="J861" s="14"/>
      <c r="K861" s="14"/>
      <c r="R861" s="7"/>
    </row>
    <row r="862" spans="10:18" ht="12.75">
      <c r="J862" s="14"/>
      <c r="K862" s="14"/>
      <c r="R862" s="7"/>
    </row>
    <row r="863" spans="10:18" ht="12.75">
      <c r="J863" s="14"/>
      <c r="K863" s="14"/>
      <c r="R863" s="7"/>
    </row>
    <row r="864" spans="10:18" ht="12.75">
      <c r="J864" s="14"/>
      <c r="K864" s="14"/>
      <c r="R864" s="7"/>
    </row>
    <row r="865" spans="10:18" ht="12.75">
      <c r="J865" s="14"/>
      <c r="K865" s="14"/>
      <c r="R865" s="7"/>
    </row>
    <row r="866" spans="10:18" ht="12.75">
      <c r="J866" s="14"/>
      <c r="K866" s="14"/>
      <c r="R866" s="7"/>
    </row>
    <row r="867" spans="10:18" ht="12.75">
      <c r="J867" s="14"/>
      <c r="K867" s="14"/>
      <c r="R867" s="7"/>
    </row>
    <row r="868" spans="10:18" ht="12.75">
      <c r="J868" s="14"/>
      <c r="K868" s="14"/>
      <c r="R868" s="7"/>
    </row>
    <row r="869" spans="10:18" ht="12.75">
      <c r="J869" s="14"/>
      <c r="K869" s="14"/>
      <c r="R869" s="7"/>
    </row>
    <row r="870" spans="10:18" ht="12.75">
      <c r="J870" s="14"/>
      <c r="K870" s="14"/>
      <c r="R870" s="7"/>
    </row>
    <row r="871" spans="10:18" ht="12.75">
      <c r="J871" s="14"/>
      <c r="K871" s="14"/>
      <c r="R871" s="7"/>
    </row>
    <row r="872" spans="10:18" ht="12.75">
      <c r="J872" s="14"/>
      <c r="K872" s="14"/>
      <c r="R872" s="7"/>
    </row>
    <row r="873" spans="10:18" ht="12.75">
      <c r="J873" s="14"/>
      <c r="K873" s="14"/>
      <c r="R873" s="7"/>
    </row>
    <row r="874" spans="10:18" ht="12.75">
      <c r="J874" s="14"/>
      <c r="K874" s="14"/>
      <c r="R874" s="7"/>
    </row>
    <row r="875" spans="10:18" ht="12.75">
      <c r="J875" s="14"/>
      <c r="K875" s="14"/>
      <c r="R875" s="7"/>
    </row>
    <row r="876" spans="10:18" ht="12.75">
      <c r="J876" s="14"/>
      <c r="K876" s="14"/>
      <c r="R876" s="7"/>
    </row>
    <row r="877" spans="10:18" ht="12.75">
      <c r="J877" s="14"/>
      <c r="K877" s="14"/>
      <c r="R877" s="7"/>
    </row>
    <row r="878" spans="10:18" ht="12.75">
      <c r="J878" s="14"/>
      <c r="K878" s="14"/>
      <c r="R878" s="7"/>
    </row>
    <row r="879" spans="10:18" ht="12.75">
      <c r="J879" s="14"/>
      <c r="K879" s="14"/>
      <c r="R879" s="7"/>
    </row>
    <row r="880" spans="10:18" ht="12.75">
      <c r="J880" s="14"/>
      <c r="K880" s="14"/>
      <c r="R880" s="7"/>
    </row>
    <row r="881" spans="10:18" ht="12.75">
      <c r="J881" s="14"/>
      <c r="K881" s="14"/>
      <c r="R881" s="7"/>
    </row>
    <row r="882" spans="10:18" ht="12.75">
      <c r="J882" s="14"/>
      <c r="K882" s="14"/>
      <c r="R882" s="7"/>
    </row>
    <row r="883" spans="10:18" ht="12.75">
      <c r="J883" s="14"/>
      <c r="K883" s="14"/>
      <c r="R883" s="7"/>
    </row>
    <row r="884" spans="10:18" ht="12.75">
      <c r="J884" s="14"/>
      <c r="K884" s="14"/>
      <c r="R884" s="7"/>
    </row>
    <row r="885" spans="10:18" ht="12.75">
      <c r="J885" s="14"/>
      <c r="K885" s="14"/>
      <c r="R885" s="7"/>
    </row>
    <row r="886" spans="10:18" ht="12.75">
      <c r="J886" s="14"/>
      <c r="K886" s="14"/>
      <c r="R886" s="7"/>
    </row>
    <row r="887" spans="10:18" ht="12.75">
      <c r="J887" s="14"/>
      <c r="K887" s="14"/>
      <c r="R887" s="7"/>
    </row>
    <row r="888" spans="10:18" ht="12.75">
      <c r="J888" s="14"/>
      <c r="K888" s="14"/>
      <c r="R888" s="7"/>
    </row>
    <row r="889" spans="10:18" ht="12.75">
      <c r="J889" s="14"/>
      <c r="K889" s="14"/>
      <c r="R889" s="7"/>
    </row>
    <row r="890" spans="10:18" ht="12.75">
      <c r="J890" s="14"/>
      <c r="K890" s="14"/>
      <c r="R890" s="7"/>
    </row>
    <row r="891" spans="10:18" ht="12.75">
      <c r="J891" s="14"/>
      <c r="K891" s="14"/>
      <c r="R891" s="7"/>
    </row>
    <row r="892" spans="10:18" ht="12.75">
      <c r="J892" s="14"/>
      <c r="K892" s="14"/>
      <c r="R892" s="7"/>
    </row>
    <row r="893" spans="10:18" ht="12.75">
      <c r="J893" s="14"/>
      <c r="K893" s="14"/>
      <c r="R893" s="7"/>
    </row>
    <row r="894" spans="10:18" ht="12.75">
      <c r="J894" s="14"/>
      <c r="K894" s="14"/>
      <c r="R894" s="7"/>
    </row>
    <row r="895" spans="10:18" ht="12.75">
      <c r="J895" s="14"/>
      <c r="K895" s="14"/>
      <c r="R895" s="7"/>
    </row>
    <row r="896" spans="10:18" ht="12.75">
      <c r="J896" s="14"/>
      <c r="K896" s="14"/>
      <c r="R896" s="7"/>
    </row>
    <row r="897" spans="10:18" ht="12.75">
      <c r="J897" s="14"/>
      <c r="K897" s="14"/>
      <c r="R897" s="7"/>
    </row>
    <row r="898" spans="10:18" ht="12.75">
      <c r="J898" s="14"/>
      <c r="K898" s="14"/>
      <c r="R898" s="7"/>
    </row>
    <row r="899" spans="10:18" ht="12.75">
      <c r="J899" s="14"/>
      <c r="K899" s="14"/>
      <c r="R899" s="7"/>
    </row>
    <row r="900" spans="10:18" ht="12.75">
      <c r="J900" s="14"/>
      <c r="K900" s="14"/>
      <c r="R900" s="7"/>
    </row>
    <row r="901" spans="10:18" ht="12.75">
      <c r="J901" s="14"/>
      <c r="K901" s="14"/>
      <c r="R901" s="7"/>
    </row>
    <row r="902" spans="10:18" ht="12.75">
      <c r="J902" s="14"/>
      <c r="K902" s="14"/>
      <c r="R902" s="7"/>
    </row>
    <row r="903" spans="10:18" ht="12.75">
      <c r="J903" s="14"/>
      <c r="K903" s="14"/>
      <c r="R903" s="7"/>
    </row>
    <row r="904" spans="10:18" ht="12.75">
      <c r="J904" s="14"/>
      <c r="K904" s="14"/>
      <c r="R904" s="7"/>
    </row>
    <row r="905" spans="10:18" ht="12.75">
      <c r="J905" s="14"/>
      <c r="K905" s="14"/>
      <c r="R905" s="7"/>
    </row>
    <row r="906" spans="10:18" ht="12.75">
      <c r="J906" s="14"/>
      <c r="K906" s="14"/>
      <c r="R906" s="7"/>
    </row>
    <row r="907" spans="10:18" ht="12.75">
      <c r="J907" s="14"/>
      <c r="K907" s="14"/>
      <c r="R907" s="7"/>
    </row>
    <row r="908" spans="10:18" ht="12.75">
      <c r="J908" s="14"/>
      <c r="K908" s="14"/>
      <c r="R908" s="7"/>
    </row>
    <row r="909" spans="10:18" ht="12.75">
      <c r="J909" s="14"/>
      <c r="K909" s="14"/>
      <c r="R909" s="7"/>
    </row>
    <row r="910" spans="10:18" ht="12.75">
      <c r="J910" s="14"/>
      <c r="K910" s="14"/>
      <c r="R910" s="7"/>
    </row>
    <row r="911" spans="10:18" ht="12.75">
      <c r="J911" s="14"/>
      <c r="K911" s="14"/>
      <c r="R911" s="7"/>
    </row>
    <row r="912" spans="10:18" ht="12.75">
      <c r="J912" s="14"/>
      <c r="K912" s="14"/>
      <c r="R912" s="7"/>
    </row>
    <row r="913" spans="10:18" ht="12.75">
      <c r="J913" s="14"/>
      <c r="K913" s="14"/>
      <c r="R913" s="7"/>
    </row>
    <row r="914" spans="10:18" ht="12.75">
      <c r="J914" s="14"/>
      <c r="K914" s="14"/>
      <c r="R914" s="7"/>
    </row>
    <row r="915" spans="10:18" ht="12.75">
      <c r="J915" s="14"/>
      <c r="K915" s="14"/>
      <c r="R915" s="7"/>
    </row>
    <row r="916" spans="10:18" ht="12.75">
      <c r="J916" s="14"/>
      <c r="K916" s="14"/>
      <c r="R916" s="7"/>
    </row>
    <row r="917" spans="10:18" ht="12.75">
      <c r="J917" s="14"/>
      <c r="K917" s="14"/>
      <c r="R917" s="7"/>
    </row>
    <row r="918" spans="10:18" ht="12.75">
      <c r="J918" s="14"/>
      <c r="K918" s="14"/>
      <c r="R918" s="7"/>
    </row>
    <row r="919" spans="10:18" ht="12.75">
      <c r="J919" s="14"/>
      <c r="K919" s="14"/>
      <c r="R919" s="7"/>
    </row>
    <row r="920" spans="10:18" ht="12.75">
      <c r="J920" s="14"/>
      <c r="K920" s="14"/>
      <c r="R920" s="7"/>
    </row>
    <row r="921" spans="10:18" ht="12.75">
      <c r="J921" s="14"/>
      <c r="K921" s="14"/>
      <c r="R921" s="7"/>
    </row>
    <row r="922" spans="10:18" ht="12.75">
      <c r="J922" s="14"/>
      <c r="K922" s="14"/>
      <c r="R922" s="7"/>
    </row>
    <row r="923" spans="10:18" ht="12.75">
      <c r="J923" s="14"/>
      <c r="K923" s="14"/>
      <c r="R923" s="7"/>
    </row>
    <row r="924" spans="10:18" ht="12.75">
      <c r="J924" s="14"/>
      <c r="K924" s="14"/>
      <c r="R924" s="7"/>
    </row>
    <row r="925" spans="10:18" ht="12.75">
      <c r="J925" s="14"/>
      <c r="K925" s="14"/>
      <c r="R925" s="7"/>
    </row>
    <row r="926" spans="10:18" ht="12.75">
      <c r="J926" s="14"/>
      <c r="K926" s="14"/>
      <c r="R926" s="7"/>
    </row>
    <row r="927" spans="10:18" ht="12.75">
      <c r="J927" s="14"/>
      <c r="K927" s="14"/>
      <c r="R927" s="7"/>
    </row>
    <row r="928" spans="10:18" ht="12.75">
      <c r="J928" s="14"/>
      <c r="K928" s="14"/>
      <c r="R928" s="7"/>
    </row>
    <row r="929" spans="10:18" ht="12.75">
      <c r="J929" s="14"/>
      <c r="K929" s="14"/>
      <c r="R929" s="7"/>
    </row>
    <row r="930" spans="10:18" ht="12.75">
      <c r="J930" s="14"/>
      <c r="K930" s="14"/>
      <c r="R930" s="7"/>
    </row>
    <row r="931" spans="10:18" ht="12.75">
      <c r="J931" s="14"/>
      <c r="K931" s="14"/>
      <c r="R931" s="7"/>
    </row>
    <row r="932" spans="10:18" ht="12.75">
      <c r="J932" s="14"/>
      <c r="K932" s="14"/>
      <c r="R932" s="7"/>
    </row>
    <row r="933" spans="10:18" ht="12.75">
      <c r="J933" s="14"/>
      <c r="K933" s="14"/>
      <c r="R933" s="7"/>
    </row>
    <row r="934" spans="10:18" ht="12.75">
      <c r="J934" s="14"/>
      <c r="K934" s="14"/>
      <c r="R934" s="7"/>
    </row>
    <row r="935" spans="10:18" ht="12.75">
      <c r="J935" s="14"/>
      <c r="K935" s="14"/>
      <c r="R935" s="7"/>
    </row>
    <row r="936" spans="10:18" ht="12.75">
      <c r="J936" s="14"/>
      <c r="K936" s="14"/>
      <c r="R936" s="7"/>
    </row>
    <row r="937" spans="10:18" ht="12.75">
      <c r="J937" s="14"/>
      <c r="K937" s="14"/>
      <c r="R937" s="7"/>
    </row>
    <row r="938" spans="10:18" ht="12.75">
      <c r="J938" s="14"/>
      <c r="K938" s="14"/>
      <c r="R938" s="7"/>
    </row>
    <row r="939" spans="10:18" ht="12.75">
      <c r="J939" s="14"/>
      <c r="K939" s="14"/>
      <c r="R939" s="7"/>
    </row>
    <row r="940" spans="10:18" ht="12.75">
      <c r="J940" s="14"/>
      <c r="K940" s="14"/>
      <c r="R940" s="7"/>
    </row>
    <row r="941" spans="10:18" ht="12.75">
      <c r="J941" s="14"/>
      <c r="K941" s="14"/>
      <c r="R941" s="7"/>
    </row>
    <row r="942" spans="10:18" ht="12.75">
      <c r="J942" s="14"/>
      <c r="K942" s="14"/>
      <c r="R942" s="7"/>
    </row>
    <row r="943" spans="10:18" ht="12.75">
      <c r="J943" s="14"/>
      <c r="K943" s="14"/>
      <c r="R943" s="7"/>
    </row>
    <row r="944" spans="10:18" ht="12.75">
      <c r="J944" s="14"/>
      <c r="K944" s="14"/>
      <c r="R944" s="7"/>
    </row>
    <row r="945" spans="10:18" ht="12.75">
      <c r="J945" s="14"/>
      <c r="K945" s="14"/>
      <c r="R945" s="7"/>
    </row>
    <row r="946" spans="10:18" ht="12.75">
      <c r="J946" s="14"/>
      <c r="K946" s="14"/>
      <c r="R946" s="7"/>
    </row>
    <row r="947" spans="10:18" ht="12.75">
      <c r="J947" s="14"/>
      <c r="K947" s="14"/>
      <c r="R947" s="7"/>
    </row>
    <row r="948" spans="10:18" ht="12.75">
      <c r="J948" s="14"/>
      <c r="K948" s="14"/>
      <c r="R948" s="7"/>
    </row>
    <row r="949" spans="10:18" ht="12.75">
      <c r="J949" s="14"/>
      <c r="K949" s="14"/>
      <c r="R949" s="7"/>
    </row>
    <row r="950" spans="10:18" ht="12.75">
      <c r="J950" s="14"/>
      <c r="K950" s="14"/>
      <c r="R950" s="7"/>
    </row>
    <row r="951" spans="10:18" ht="12.75">
      <c r="J951" s="14"/>
      <c r="K951" s="14"/>
      <c r="R951" s="7"/>
    </row>
    <row r="952" spans="10:18" ht="12.75">
      <c r="J952" s="14"/>
      <c r="K952" s="14"/>
      <c r="R952" s="7"/>
    </row>
    <row r="953" spans="10:18" ht="12.75">
      <c r="J953" s="14"/>
      <c r="K953" s="14"/>
      <c r="R953" s="7"/>
    </row>
    <row r="954" spans="10:18" ht="12.75">
      <c r="J954" s="14"/>
      <c r="K954" s="14"/>
      <c r="R954" s="7"/>
    </row>
    <row r="955" spans="10:18" ht="12.75">
      <c r="J955" s="14"/>
      <c r="K955" s="14"/>
      <c r="R955" s="7"/>
    </row>
    <row r="956" spans="10:18" ht="12.75">
      <c r="J956" s="14"/>
      <c r="K956" s="14"/>
      <c r="R956" s="7"/>
    </row>
    <row r="957" spans="10:18" ht="12.75">
      <c r="J957" s="14"/>
      <c r="K957" s="14"/>
      <c r="R957" s="7"/>
    </row>
    <row r="958" spans="10:18" ht="12.75">
      <c r="J958" s="14"/>
      <c r="K958" s="14"/>
      <c r="R958" s="7"/>
    </row>
    <row r="959" spans="10:18" ht="12.75">
      <c r="J959" s="14"/>
      <c r="K959" s="14"/>
      <c r="R959" s="7"/>
    </row>
    <row r="960" spans="10:18" ht="12.75">
      <c r="J960" s="14"/>
      <c r="K960" s="14"/>
      <c r="R960" s="7"/>
    </row>
    <row r="961" spans="10:18" ht="12.75">
      <c r="J961" s="14"/>
      <c r="K961" s="14"/>
      <c r="R961" s="7"/>
    </row>
    <row r="962" spans="10:18" ht="12.75">
      <c r="J962" s="14"/>
      <c r="K962" s="14"/>
      <c r="R962" s="7"/>
    </row>
    <row r="963" spans="10:18" ht="12.75">
      <c r="J963" s="14"/>
      <c r="K963" s="14"/>
      <c r="R963" s="7"/>
    </row>
    <row r="964" spans="10:18" ht="12.75">
      <c r="J964" s="14"/>
      <c r="K964" s="14"/>
      <c r="R964" s="7"/>
    </row>
    <row r="965" spans="10:18" ht="12.75">
      <c r="J965" s="14"/>
      <c r="K965" s="14"/>
      <c r="R965" s="7"/>
    </row>
    <row r="966" spans="10:18" ht="12.75">
      <c r="J966" s="14"/>
      <c r="K966" s="14"/>
      <c r="R966" s="7"/>
    </row>
    <row r="967" spans="10:18" ht="12.75">
      <c r="J967" s="14"/>
      <c r="K967" s="14"/>
      <c r="R967" s="7"/>
    </row>
    <row r="968" spans="10:18" ht="12.75">
      <c r="J968" s="14"/>
      <c r="K968" s="14"/>
      <c r="R968" s="7"/>
    </row>
    <row r="969" spans="10:18" ht="12.75">
      <c r="J969" s="14"/>
      <c r="K969" s="14"/>
      <c r="R969" s="7"/>
    </row>
    <row r="970" spans="10:18" ht="12.75">
      <c r="J970" s="14"/>
      <c r="K970" s="14"/>
      <c r="R970" s="7"/>
    </row>
    <row r="971" spans="10:18" ht="12.75">
      <c r="J971" s="14"/>
      <c r="K971" s="14"/>
      <c r="R971" s="7"/>
    </row>
    <row r="972" spans="10:18" ht="12.75">
      <c r="J972" s="14"/>
      <c r="K972" s="14"/>
      <c r="R972" s="7"/>
    </row>
    <row r="973" spans="10:18" ht="12.75">
      <c r="J973" s="14"/>
      <c r="K973" s="14"/>
      <c r="R973" s="7"/>
    </row>
    <row r="974" spans="10:18" ht="12.75">
      <c r="J974" s="14"/>
      <c r="K974" s="14"/>
      <c r="R974" s="7"/>
    </row>
    <row r="975" spans="10:18" ht="12.75">
      <c r="J975" s="14"/>
      <c r="K975" s="14"/>
      <c r="R975" s="7"/>
    </row>
    <row r="976" spans="10:18" ht="12.75">
      <c r="J976" s="14"/>
      <c r="K976" s="14"/>
      <c r="R976" s="7"/>
    </row>
    <row r="977" spans="10:18" ht="12.75">
      <c r="J977" s="14"/>
      <c r="K977" s="14"/>
      <c r="R977" s="7"/>
    </row>
    <row r="978" spans="10:18" ht="12.75">
      <c r="J978" s="14"/>
      <c r="K978" s="14"/>
      <c r="R978" s="7"/>
    </row>
    <row r="979" spans="10:18" ht="12.75">
      <c r="J979" s="14"/>
      <c r="K979" s="14"/>
      <c r="R979" s="7"/>
    </row>
    <row r="980" spans="10:18" ht="12.75">
      <c r="J980" s="14"/>
      <c r="K980" s="14"/>
      <c r="R980" s="7"/>
    </row>
    <row r="981" spans="10:18" ht="12.75">
      <c r="J981" s="14"/>
      <c r="K981" s="14"/>
      <c r="R981" s="7"/>
    </row>
    <row r="982" spans="10:18" ht="12.75">
      <c r="J982" s="14"/>
      <c r="K982" s="14"/>
      <c r="R982" s="7"/>
    </row>
    <row r="983" spans="10:18" ht="12.75">
      <c r="J983" s="14"/>
      <c r="K983" s="14"/>
      <c r="R983" s="7"/>
    </row>
    <row r="984" spans="10:18" ht="12.75">
      <c r="J984" s="14"/>
      <c r="K984" s="14"/>
      <c r="R984" s="7"/>
    </row>
    <row r="985" spans="10:18" ht="12.75">
      <c r="J985" s="14"/>
      <c r="K985" s="14"/>
      <c r="R985" s="7"/>
    </row>
    <row r="986" spans="10:18" ht="12.75">
      <c r="J986" s="14"/>
      <c r="K986" s="14"/>
      <c r="R986" s="7"/>
    </row>
    <row r="987" spans="10:18" ht="12.75">
      <c r="J987" s="14"/>
      <c r="K987" s="14"/>
      <c r="R987" s="7"/>
    </row>
    <row r="988" spans="10:18" ht="12.75">
      <c r="J988" s="14"/>
      <c r="K988" s="14"/>
      <c r="R988" s="7"/>
    </row>
    <row r="989" spans="10:18" ht="12.75">
      <c r="J989" s="14"/>
      <c r="K989" s="14"/>
      <c r="R989" s="7"/>
    </row>
    <row r="990" spans="10:18" ht="12.75">
      <c r="J990" s="14"/>
      <c r="K990" s="14"/>
      <c r="R990" s="7"/>
    </row>
    <row r="991" spans="10:18" ht="12.75">
      <c r="J991" s="14"/>
      <c r="K991" s="14"/>
      <c r="R991" s="7"/>
    </row>
    <row r="992" spans="10:18" ht="12.75">
      <c r="J992" s="14"/>
      <c r="K992" s="14"/>
      <c r="R992" s="7"/>
    </row>
    <row r="993" spans="10:18" ht="12.75">
      <c r="J993" s="14"/>
      <c r="K993" s="14"/>
      <c r="R993" s="7"/>
    </row>
    <row r="994" spans="10:18" ht="12.75">
      <c r="J994" s="14"/>
      <c r="K994" s="14"/>
      <c r="R994" s="7"/>
    </row>
    <row r="995" spans="10:18" ht="12.75">
      <c r="J995" s="14"/>
      <c r="K995" s="14"/>
      <c r="R995" s="7"/>
    </row>
    <row r="996" spans="10:18" ht="12.75">
      <c r="J996" s="14"/>
      <c r="K996" s="14"/>
      <c r="R996" s="7"/>
    </row>
    <row r="997" spans="10:18" ht="12.75">
      <c r="J997" s="14"/>
      <c r="K997" s="14"/>
      <c r="R997" s="7"/>
    </row>
    <row r="998" spans="10:18" ht="12.75">
      <c r="J998" s="14"/>
      <c r="K998" s="14"/>
      <c r="R998" s="7"/>
    </row>
    <row r="999" spans="10:18" ht="12.75">
      <c r="J999" s="14"/>
      <c r="K999" s="14"/>
      <c r="R999" s="7"/>
    </row>
    <row r="1000" spans="10:18" ht="12.75">
      <c r="J1000" s="14"/>
      <c r="K1000" s="14"/>
      <c r="R1000" s="7"/>
    </row>
    <row r="1001" spans="10:18" ht="12.75">
      <c r="J1001" s="14"/>
      <c r="K1001" s="14"/>
      <c r="R1001" s="7"/>
    </row>
    <row r="1002" spans="10:18" ht="12.75">
      <c r="J1002" s="14"/>
      <c r="K1002" s="14"/>
      <c r="R1002" s="7"/>
    </row>
    <row r="1003" spans="10:18" ht="12.75">
      <c r="J1003" s="14"/>
      <c r="K1003" s="14"/>
      <c r="R1003" s="7"/>
    </row>
    <row r="1004" spans="10:18" ht="12.75">
      <c r="J1004" s="14"/>
      <c r="K1004" s="14"/>
      <c r="R1004" s="7"/>
    </row>
    <row r="1005" spans="10:18" ht="12.75">
      <c r="J1005" s="14"/>
      <c r="K1005" s="14"/>
      <c r="R1005" s="7"/>
    </row>
    <row r="1006" spans="10:18" ht="12.75">
      <c r="J1006" s="14"/>
      <c r="K1006" s="14"/>
      <c r="R1006" s="7"/>
    </row>
    <row r="1007" spans="10:18" ht="12.75">
      <c r="J1007" s="14"/>
      <c r="K1007" s="14"/>
      <c r="R1007" s="7"/>
    </row>
    <row r="1008" spans="10:18" ht="12.75">
      <c r="J1008" s="14"/>
      <c r="K1008" s="14"/>
      <c r="R1008" s="7"/>
    </row>
    <row r="1009" spans="10:18" ht="12.75">
      <c r="J1009" s="14"/>
      <c r="K1009" s="14"/>
      <c r="R1009" s="7"/>
    </row>
    <row r="1010" spans="10:18" ht="12.75">
      <c r="J1010" s="14"/>
      <c r="K1010" s="14"/>
      <c r="R1010" s="7"/>
    </row>
    <row r="1011" spans="10:18" ht="12.75">
      <c r="J1011" s="14"/>
      <c r="K1011" s="14"/>
      <c r="R1011" s="7"/>
    </row>
    <row r="1012" spans="10:18" ht="12.75">
      <c r="J1012" s="14"/>
      <c r="K1012" s="14"/>
      <c r="R1012" s="7"/>
    </row>
    <row r="1013" spans="10:18" ht="12.75">
      <c r="J1013" s="14"/>
      <c r="K1013" s="14"/>
      <c r="R1013" s="7"/>
    </row>
    <row r="1014" spans="10:18" ht="12.75">
      <c r="J1014" s="14"/>
      <c r="K1014" s="14"/>
      <c r="R1014" s="7"/>
    </row>
    <row r="1015" spans="10:18" ht="12.75">
      <c r="J1015" s="14"/>
      <c r="K1015" s="14"/>
      <c r="R1015" s="7"/>
    </row>
    <row r="1016" spans="10:18" ht="12.75">
      <c r="J1016" s="14"/>
      <c r="K1016" s="14"/>
      <c r="R1016" s="7"/>
    </row>
    <row r="1017" spans="10:18" ht="12.75">
      <c r="J1017" s="14"/>
      <c r="K1017" s="14"/>
      <c r="R1017" s="7"/>
    </row>
    <row r="1018" spans="10:18" ht="12.75">
      <c r="J1018" s="14"/>
      <c r="K1018" s="14"/>
      <c r="R1018" s="7"/>
    </row>
    <row r="1019" spans="10:18" ht="12.75">
      <c r="J1019" s="14"/>
      <c r="K1019" s="14"/>
      <c r="R1019" s="7"/>
    </row>
    <row r="1020" spans="10:18" ht="12.75">
      <c r="J1020" s="14"/>
      <c r="K1020" s="14"/>
      <c r="R1020" s="7"/>
    </row>
    <row r="1021" spans="10:18" ht="12.75">
      <c r="J1021" s="14"/>
      <c r="K1021" s="14"/>
      <c r="R1021" s="7"/>
    </row>
    <row r="1022" spans="10:18" ht="12.75">
      <c r="J1022" s="14"/>
      <c r="K1022" s="14"/>
      <c r="R1022" s="7"/>
    </row>
    <row r="1023" spans="10:18" ht="12.75">
      <c r="J1023" s="14"/>
      <c r="K1023" s="14"/>
      <c r="R1023" s="7"/>
    </row>
    <row r="1024" spans="10:18" ht="12.75">
      <c r="J1024" s="14"/>
      <c r="K1024" s="14"/>
      <c r="R1024" s="7"/>
    </row>
    <row r="1025" spans="10:18" ht="12.75">
      <c r="J1025" s="14"/>
      <c r="K1025" s="14"/>
      <c r="R1025" s="7"/>
    </row>
    <row r="1026" spans="10:18" ht="12.75">
      <c r="J1026" s="14"/>
      <c r="K1026" s="14"/>
      <c r="R1026" s="7"/>
    </row>
    <row r="1027" spans="10:18" ht="12.75">
      <c r="J1027" s="14"/>
      <c r="K1027" s="14"/>
      <c r="R1027" s="7"/>
    </row>
    <row r="1028" spans="10:18" ht="12.75">
      <c r="J1028" s="14"/>
      <c r="K1028" s="14"/>
      <c r="R1028" s="7"/>
    </row>
  </sheetData>
  <conditionalFormatting sqref="P3:P27">
    <cfRule type="colorScale" priority="1">
      <colorScale>
        <cfvo type="min"/>
        <cfvo type="percentile" val="1"/>
        <cfvo type="max"/>
        <color rgb="FF00FF00"/>
        <color rgb="FFFFFF00"/>
        <color rgb="FFFF0000"/>
      </colorScale>
    </cfRule>
  </conditionalFormatting>
  <conditionalFormatting sqref="Q3:Q27">
    <cfRule type="colorScale" priority="2">
      <colorScale>
        <cfvo type="min"/>
        <cfvo type="percentile" val="50"/>
        <cfvo type="max"/>
        <color rgb="FF00FF00"/>
        <color rgb="FFFFD666"/>
        <color rgb="FFFF0000"/>
      </colorScale>
    </cfRule>
  </conditionalFormatting>
  <conditionalFormatting sqref="R3:R27">
    <cfRule type="colorScale" priority="3">
      <colorScale>
        <cfvo type="min"/>
        <cfvo type="formula" val="40"/>
        <cfvo type="max"/>
        <color rgb="FF00FF00"/>
        <color rgb="FFFFFF00"/>
        <color rgb="FFFF000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000"/>
  <sheetViews>
    <sheetView workbookViewId="0"/>
  </sheetViews>
  <sheetFormatPr defaultColWidth="14.42578125" defaultRowHeight="15.75" customHeight="1"/>
  <cols>
    <col min="1" max="1" width="9.7109375" customWidth="1"/>
    <col min="2" max="2" width="21.5703125" customWidth="1"/>
    <col min="3" max="3" width="17" customWidth="1"/>
    <col min="5" max="5" width="13.42578125" customWidth="1"/>
    <col min="6" max="6" width="32.85546875" customWidth="1"/>
  </cols>
  <sheetData>
    <row r="1" spans="1:6" ht="15.75" customHeight="1">
      <c r="A1" s="68" t="s">
        <v>11</v>
      </c>
      <c r="B1" s="68" t="s">
        <v>0</v>
      </c>
      <c r="C1" s="68" t="s">
        <v>1</v>
      </c>
      <c r="D1" s="68" t="s">
        <v>5</v>
      </c>
      <c r="E1" s="137" t="s">
        <v>2</v>
      </c>
      <c r="F1" s="138"/>
    </row>
    <row r="2" spans="1:6" ht="15.75" customHeight="1">
      <c r="A2" s="69">
        <v>1</v>
      </c>
      <c r="B2" s="70" t="e">
        <f ca="1">_xludf.ifna(VLOOKUP(A2,Sheet6!$J$2:$N$321,2,FALSE()),"-")</f>
        <v>#NAME?</v>
      </c>
      <c r="C2" s="71" t="e">
        <f ca="1">_xludf.ifna(VLOOKUP(A2,Sheet6!$J$2:$N$321,3,FALSE()),"-")</f>
        <v>#NAME?</v>
      </c>
      <c r="D2" s="71" t="e">
        <f ca="1">_xludf.ifna(VLOOKUP(A2,Sheet6!$J$2:$N$321,4,FALSE()),"-")</f>
        <v>#NAME?</v>
      </c>
      <c r="E2" s="71" t="e">
        <f ca="1">_xludf.ifna(VLOOKUP(A2,Sheet6!$J$2:$N$321,5,FALSE()),"-")</f>
        <v>#NAME?</v>
      </c>
      <c r="F2" s="72" t="e">
        <f ca="1">_xludf.ifna(VLOOKUP(E2,Faculty!$D$2:$G$86,4,FALSE()),"-")</f>
        <v>#NAME?</v>
      </c>
    </row>
    <row r="3" spans="1:6" ht="15.75" customHeight="1">
      <c r="A3" s="73">
        <v>2</v>
      </c>
      <c r="B3" s="74" t="e">
        <f ca="1">_xludf.ifna(VLOOKUP(A3,Sheet6!$J$2:$N$321,2,FALSE()),"-")</f>
        <v>#NAME?</v>
      </c>
      <c r="C3" s="75" t="e">
        <f ca="1">_xludf.ifna(VLOOKUP(A3,Sheet6!$J$2:$N$321,3,FALSE()),"-")</f>
        <v>#NAME?</v>
      </c>
      <c r="D3" s="75" t="e">
        <f ca="1">_xludf.ifna(VLOOKUP(A3,Sheet6!$J$2:$N$321,4,FALSE()),"-")</f>
        <v>#NAME?</v>
      </c>
      <c r="E3" s="75" t="e">
        <f ca="1">_xludf.ifna(VLOOKUP(A3,Sheet6!$J$2:$N$321,5,FALSE()),"-")</f>
        <v>#NAME?</v>
      </c>
      <c r="F3" s="76" t="e">
        <f ca="1">_xludf.ifna(VLOOKUP(E3,Faculty!$D$2:$G$86,4,FALSE()),"-")</f>
        <v>#NAME?</v>
      </c>
    </row>
    <row r="4" spans="1:6" ht="15.75" customHeight="1">
      <c r="A4" s="69">
        <v>3</v>
      </c>
      <c r="B4" s="70" t="e">
        <f ca="1">_xludf.ifna(VLOOKUP(A4,Sheet6!$J$2:$N$321,2,FALSE()),"-")</f>
        <v>#NAME?</v>
      </c>
      <c r="C4" s="71" t="e">
        <f ca="1">_xludf.ifna(VLOOKUP(A4,Sheet6!$J$2:$N$321,3,FALSE()),"-")</f>
        <v>#NAME?</v>
      </c>
      <c r="D4" s="71" t="e">
        <f ca="1">_xludf.ifna(VLOOKUP(A4,Sheet6!$J$2:$N$321,4,FALSE()),"-")</f>
        <v>#NAME?</v>
      </c>
      <c r="E4" s="71" t="e">
        <f ca="1">_xludf.ifna(VLOOKUP(A4,Sheet6!$J$2:$N$321,5,FALSE()),"-")</f>
        <v>#NAME?</v>
      </c>
      <c r="F4" s="72" t="e">
        <f ca="1">_xludf.ifna(VLOOKUP(E4,Faculty!$D$2:$G$86,4,FALSE()),"-")</f>
        <v>#NAME?</v>
      </c>
    </row>
    <row r="5" spans="1:6" ht="15.75" customHeight="1">
      <c r="A5" s="73">
        <v>4</v>
      </c>
      <c r="B5" s="74" t="e">
        <f ca="1">_xludf.ifna(VLOOKUP(A5,Sheet6!$J$2:$N$321,2,FALSE()),"-")</f>
        <v>#NAME?</v>
      </c>
      <c r="C5" s="75" t="e">
        <f ca="1">_xludf.ifna(VLOOKUP(A5,Sheet6!$J$2:$N$321,3,FALSE()),"-")</f>
        <v>#NAME?</v>
      </c>
      <c r="D5" s="75" t="e">
        <f ca="1">_xludf.ifna(VLOOKUP(A5,Sheet6!$J$2:$N$321,4,FALSE()),"-")</f>
        <v>#NAME?</v>
      </c>
      <c r="E5" s="75" t="e">
        <f ca="1">_xludf.ifna(VLOOKUP(A5,Sheet6!$J$2:$N$321,5,FALSE()),"-")</f>
        <v>#NAME?</v>
      </c>
      <c r="F5" s="76" t="e">
        <f ca="1">_xludf.ifna(VLOOKUP(E5,Faculty!$D$2:$G$86,4,FALSE()),"-")</f>
        <v>#NAME?</v>
      </c>
    </row>
    <row r="6" spans="1:6" ht="15.75" customHeight="1">
      <c r="A6" s="69">
        <v>5</v>
      </c>
      <c r="B6" s="70" t="e">
        <f ca="1">_xludf.ifna(VLOOKUP(A6,Sheet6!$J$2:$N$321,2,FALSE()),"-")</f>
        <v>#NAME?</v>
      </c>
      <c r="C6" s="71" t="e">
        <f ca="1">_xludf.ifna(VLOOKUP(A6,Sheet6!$J$2:$N$321,3,FALSE()),"-")</f>
        <v>#NAME?</v>
      </c>
      <c r="D6" s="71" t="e">
        <f ca="1">_xludf.ifna(VLOOKUP(A6,Sheet6!$J$2:$N$321,4,FALSE()),"-")</f>
        <v>#NAME?</v>
      </c>
      <c r="E6" s="71" t="e">
        <f ca="1">_xludf.ifna(VLOOKUP(A6,Sheet6!$J$2:$N$321,5,FALSE()),"-")</f>
        <v>#NAME?</v>
      </c>
      <c r="F6" s="72" t="e">
        <f ca="1">_xludf.ifna(VLOOKUP(E6,Faculty!$D$2:$G$86,4,FALSE()),"-")</f>
        <v>#NAME?</v>
      </c>
    </row>
    <row r="7" spans="1:6" ht="15.75" customHeight="1">
      <c r="A7" s="73">
        <v>6</v>
      </c>
      <c r="B7" s="74" t="e">
        <f ca="1">_xludf.ifna(VLOOKUP(A7,Sheet6!$J$2:$N$321,2,FALSE()),"-")</f>
        <v>#NAME?</v>
      </c>
      <c r="C7" s="75" t="e">
        <f ca="1">_xludf.ifna(VLOOKUP(A7,Sheet6!$J$2:$N$321,3,FALSE()),"-")</f>
        <v>#NAME?</v>
      </c>
      <c r="D7" s="75" t="e">
        <f ca="1">_xludf.ifna(VLOOKUP(A7,Sheet6!$J$2:$N$321,4,FALSE()),"-")</f>
        <v>#NAME?</v>
      </c>
      <c r="E7" s="75" t="e">
        <f ca="1">_xludf.ifna(VLOOKUP(A7,Sheet6!$J$2:$N$321,5,FALSE()),"-")</f>
        <v>#NAME?</v>
      </c>
      <c r="F7" s="76" t="e">
        <f ca="1">_xludf.ifna(VLOOKUP(E7,Faculty!$D$2:$G$86,4,FALSE()),"-")</f>
        <v>#NAME?</v>
      </c>
    </row>
    <row r="8" spans="1:6" ht="15.75" customHeight="1">
      <c r="A8" s="69">
        <v>7</v>
      </c>
      <c r="B8" s="70" t="e">
        <f ca="1">_xludf.ifna(VLOOKUP(A8,Sheet6!$J$2:$N$321,2,FALSE()),"-")</f>
        <v>#NAME?</v>
      </c>
      <c r="C8" s="71" t="e">
        <f ca="1">_xludf.ifna(VLOOKUP(A8,Sheet6!$J$2:$N$321,3,FALSE()),"-")</f>
        <v>#NAME?</v>
      </c>
      <c r="D8" s="71" t="e">
        <f ca="1">_xludf.ifna(VLOOKUP(A8,Sheet6!$J$2:$N$321,4,FALSE()),"-")</f>
        <v>#NAME?</v>
      </c>
      <c r="E8" s="71" t="e">
        <f ca="1">_xludf.ifna(VLOOKUP(A8,Sheet6!$J$2:$N$321,5,FALSE()),"-")</f>
        <v>#NAME?</v>
      </c>
      <c r="F8" s="72" t="e">
        <f ca="1">_xludf.ifna(VLOOKUP(E8,Faculty!$D$2:$G$86,4,FALSE()),"-")</f>
        <v>#NAME?</v>
      </c>
    </row>
    <row r="9" spans="1:6" ht="15.75" customHeight="1">
      <c r="A9" s="73">
        <v>8</v>
      </c>
      <c r="B9" s="74" t="e">
        <f ca="1">_xludf.ifna(VLOOKUP(A9,Sheet6!$J$2:$N$321,2,FALSE()),"-")</f>
        <v>#NAME?</v>
      </c>
      <c r="C9" s="75" t="e">
        <f ca="1">_xludf.ifna(VLOOKUP(A9,Sheet6!$J$2:$N$321,3,FALSE()),"-")</f>
        <v>#NAME?</v>
      </c>
      <c r="D9" s="75" t="e">
        <f ca="1">_xludf.ifna(VLOOKUP(A9,Sheet6!$J$2:$N$321,4,FALSE()),"-")</f>
        <v>#NAME?</v>
      </c>
      <c r="E9" s="75" t="e">
        <f ca="1">_xludf.ifna(VLOOKUP(A9,Sheet6!$J$2:$N$321,5,FALSE()),"-")</f>
        <v>#NAME?</v>
      </c>
      <c r="F9" s="76" t="e">
        <f ca="1">_xludf.ifna(VLOOKUP(E9,Faculty!$D$2:$G$86,4,FALSE()),"-")</f>
        <v>#NAME?</v>
      </c>
    </row>
    <row r="10" spans="1:6" ht="15.75" customHeight="1">
      <c r="A10" s="69">
        <v>9</v>
      </c>
      <c r="B10" s="70" t="e">
        <f ca="1">_xludf.ifna(VLOOKUP(A10,Sheet6!$J$2:$N$321,2,FALSE()),"-")</f>
        <v>#NAME?</v>
      </c>
      <c r="C10" s="71" t="e">
        <f ca="1">_xludf.ifna(VLOOKUP(A10,Sheet6!$J$2:$N$321,3,FALSE()),"-")</f>
        <v>#NAME?</v>
      </c>
      <c r="D10" s="71" t="e">
        <f ca="1">_xludf.ifna(VLOOKUP(A10,Sheet6!$J$2:$N$321,4,FALSE()),"-")</f>
        <v>#NAME?</v>
      </c>
      <c r="E10" s="71" t="e">
        <f ca="1">_xludf.ifna(VLOOKUP(A10,Sheet6!$J$2:$N$321,5,FALSE()),"-")</f>
        <v>#NAME?</v>
      </c>
      <c r="F10" s="72" t="e">
        <f ca="1">_xludf.ifna(VLOOKUP(E10,Faculty!$D$2:$G$86,4,FALSE()),"-")</f>
        <v>#NAME?</v>
      </c>
    </row>
    <row r="11" spans="1:6" ht="15.75" customHeight="1">
      <c r="A11" s="73">
        <v>10</v>
      </c>
      <c r="B11" s="74" t="e">
        <f ca="1">_xludf.ifna(VLOOKUP(A11,Sheet6!$J$2:$N$321,2,FALSE()),"-")</f>
        <v>#NAME?</v>
      </c>
      <c r="C11" s="75" t="e">
        <f ca="1">_xludf.ifna(VLOOKUP(A11,Sheet6!$J$2:$N$321,3,FALSE()),"-")</f>
        <v>#NAME?</v>
      </c>
      <c r="D11" s="75" t="e">
        <f ca="1">_xludf.ifna(VLOOKUP(A11,Sheet6!$J$2:$N$321,4,FALSE()),"-")</f>
        <v>#NAME?</v>
      </c>
      <c r="E11" s="75" t="e">
        <f ca="1">_xludf.ifna(VLOOKUP(A11,Sheet6!$J$2:$N$321,5,FALSE()),"-")</f>
        <v>#NAME?</v>
      </c>
      <c r="F11" s="76" t="e">
        <f ca="1">_xludf.ifna(VLOOKUP(E11,Faculty!$D$2:$G$86,4,FALSE()),"-")</f>
        <v>#NAME?</v>
      </c>
    </row>
    <row r="12" spans="1:6" ht="15.75" customHeight="1">
      <c r="A12" s="69">
        <v>11</v>
      </c>
      <c r="B12" s="70" t="e">
        <f ca="1">_xludf.ifna(VLOOKUP(A12,Sheet6!$J$2:$N$321,2,FALSE()),"-")</f>
        <v>#NAME?</v>
      </c>
      <c r="C12" s="71" t="e">
        <f ca="1">_xludf.ifna(VLOOKUP(A12,Sheet6!$J$2:$N$321,3,FALSE()),"-")</f>
        <v>#NAME?</v>
      </c>
      <c r="D12" s="71" t="e">
        <f ca="1">_xludf.ifna(VLOOKUP(A12,Sheet6!$J$2:$N$321,4,FALSE()),"-")</f>
        <v>#NAME?</v>
      </c>
      <c r="E12" s="71" t="e">
        <f ca="1">_xludf.ifna(VLOOKUP(A12,Sheet6!$J$2:$N$321,5,FALSE()),"-")</f>
        <v>#NAME?</v>
      </c>
      <c r="F12" s="72" t="e">
        <f ca="1">_xludf.ifna(VLOOKUP(E12,Faculty!$D$2:$G$86,4,FALSE()),"-")</f>
        <v>#NAME?</v>
      </c>
    </row>
    <row r="13" spans="1:6" ht="15.75" customHeight="1">
      <c r="A13" s="73">
        <v>12</v>
      </c>
      <c r="B13" s="74" t="e">
        <f ca="1">_xludf.ifna(VLOOKUP(A13,Sheet6!$J$2:$N$321,2,FALSE()),"-")</f>
        <v>#NAME?</v>
      </c>
      <c r="C13" s="75" t="e">
        <f ca="1">_xludf.ifna(VLOOKUP(A13,Sheet6!$J$2:$N$321,3,FALSE()),"-")</f>
        <v>#NAME?</v>
      </c>
      <c r="D13" s="75" t="e">
        <f ca="1">_xludf.ifna(VLOOKUP(A13,Sheet6!$J$2:$N$321,4,FALSE()),"-")</f>
        <v>#NAME?</v>
      </c>
      <c r="E13" s="75" t="e">
        <f ca="1">_xludf.ifna(VLOOKUP(A13,Sheet6!$J$2:$N$321,5,FALSE()),"-")</f>
        <v>#NAME?</v>
      </c>
      <c r="F13" s="76" t="e">
        <f ca="1">_xludf.ifna(VLOOKUP(E13,Faculty!$D$2:$G$86,4,FALSE()),"-")</f>
        <v>#NAME?</v>
      </c>
    </row>
    <row r="14" spans="1:6" ht="15.75" customHeight="1">
      <c r="A14" s="69">
        <v>13</v>
      </c>
      <c r="B14" s="70" t="e">
        <f ca="1">_xludf.ifna(VLOOKUP(A14,Sheet6!$J$2:$N$321,2,FALSE()),"-")</f>
        <v>#NAME?</v>
      </c>
      <c r="C14" s="71" t="e">
        <f ca="1">_xludf.ifna(VLOOKUP(A14,Sheet6!$J$2:$N$321,3,FALSE()),"-")</f>
        <v>#NAME?</v>
      </c>
      <c r="D14" s="71" t="e">
        <f ca="1">_xludf.ifna(VLOOKUP(A14,Sheet6!$J$2:$N$321,4,FALSE()),"-")</f>
        <v>#NAME?</v>
      </c>
      <c r="E14" s="71" t="e">
        <f ca="1">_xludf.ifna(VLOOKUP(A14,Sheet6!$J$2:$N$321,5,FALSE()),"-")</f>
        <v>#NAME?</v>
      </c>
      <c r="F14" s="72" t="e">
        <f ca="1">_xludf.ifna(VLOOKUP(E14,Faculty!$D$2:$G$86,4,FALSE()),"-")</f>
        <v>#NAME?</v>
      </c>
    </row>
    <row r="15" spans="1:6" ht="15.75" customHeight="1">
      <c r="A15" s="73">
        <v>14</v>
      </c>
      <c r="B15" s="74" t="e">
        <f ca="1">_xludf.ifna(VLOOKUP(A15,Sheet6!$J$2:$N$321,2,FALSE()),"-")</f>
        <v>#NAME?</v>
      </c>
      <c r="C15" s="75" t="e">
        <f ca="1">_xludf.ifna(VLOOKUP(A15,Sheet6!$J$2:$N$321,3,FALSE()),"-")</f>
        <v>#NAME?</v>
      </c>
      <c r="D15" s="75" t="e">
        <f ca="1">_xludf.ifna(VLOOKUP(A15,Sheet6!$J$2:$N$321,4,FALSE()),"-")</f>
        <v>#NAME?</v>
      </c>
      <c r="E15" s="75" t="e">
        <f ca="1">_xludf.ifna(VLOOKUP(A15,Sheet6!$J$2:$N$321,5,FALSE()),"-")</f>
        <v>#NAME?</v>
      </c>
      <c r="F15" s="76" t="e">
        <f ca="1">_xludf.ifna(VLOOKUP(E15,Faculty!$D$2:$G$86,4,FALSE()),"-")</f>
        <v>#NAME?</v>
      </c>
    </row>
    <row r="16" spans="1:6" ht="15.75" customHeight="1">
      <c r="A16" s="69">
        <v>15</v>
      </c>
      <c r="B16" s="70" t="e">
        <f ca="1">_xludf.ifna(VLOOKUP(A16,Sheet6!$J$2:$N$321,2,FALSE()),"-")</f>
        <v>#NAME?</v>
      </c>
      <c r="C16" s="71" t="e">
        <f ca="1">_xludf.ifna(VLOOKUP(A16,Sheet6!$J$2:$N$321,3,FALSE()),"-")</f>
        <v>#NAME?</v>
      </c>
      <c r="D16" s="71" t="e">
        <f ca="1">_xludf.ifna(VLOOKUP(A16,Sheet6!$J$2:$N$321,4,FALSE()),"-")</f>
        <v>#NAME?</v>
      </c>
      <c r="E16" s="71" t="e">
        <f ca="1">_xludf.ifna(VLOOKUP(A16,Sheet6!$J$2:$N$321,5,FALSE()),"-")</f>
        <v>#NAME?</v>
      </c>
      <c r="F16" s="72" t="e">
        <f ca="1">_xludf.ifna(VLOOKUP(E16,Faculty!$D$2:$G$86,4,FALSE()),"-")</f>
        <v>#NAME?</v>
      </c>
    </row>
    <row r="17" spans="1:6" ht="15.75" customHeight="1">
      <c r="A17" s="73">
        <v>16</v>
      </c>
      <c r="B17" s="74" t="e">
        <f ca="1">_xludf.ifna(VLOOKUP(A17,Sheet6!$J$2:$N$321,2,FALSE()),"-")</f>
        <v>#NAME?</v>
      </c>
      <c r="C17" s="75" t="e">
        <f ca="1">_xludf.ifna(VLOOKUP(A17,Sheet6!$J$2:$N$321,3,FALSE()),"-")</f>
        <v>#NAME?</v>
      </c>
      <c r="D17" s="75" t="e">
        <f ca="1">_xludf.ifna(VLOOKUP(A17,Sheet6!$J$2:$N$321,4,FALSE()),"-")</f>
        <v>#NAME?</v>
      </c>
      <c r="E17" s="75" t="e">
        <f ca="1">_xludf.ifna(VLOOKUP(A17,Sheet6!$J$2:$N$321,5,FALSE()),"-")</f>
        <v>#NAME?</v>
      </c>
      <c r="F17" s="76" t="e">
        <f ca="1">_xludf.ifna(VLOOKUP(E17,Faculty!$D$2:$G$86,4,FALSE()),"-")</f>
        <v>#NAME?</v>
      </c>
    </row>
    <row r="18" spans="1:6" ht="15.75" customHeight="1">
      <c r="A18" s="69">
        <v>17</v>
      </c>
      <c r="B18" s="70" t="e">
        <f ca="1">_xludf.ifna(VLOOKUP(A18,Sheet6!$J$2:$N$321,2,FALSE()),"-")</f>
        <v>#NAME?</v>
      </c>
      <c r="C18" s="71" t="e">
        <f ca="1">_xludf.ifna(VLOOKUP(A18,Sheet6!$J$2:$N$321,3,FALSE()),"-")</f>
        <v>#NAME?</v>
      </c>
      <c r="D18" s="71" t="e">
        <f ca="1">_xludf.ifna(VLOOKUP(A18,Sheet6!$J$2:$N$321,4,FALSE()),"-")</f>
        <v>#NAME?</v>
      </c>
      <c r="E18" s="71" t="e">
        <f ca="1">_xludf.ifna(VLOOKUP(A18,Sheet6!$J$2:$N$321,5,FALSE()),"-")</f>
        <v>#NAME?</v>
      </c>
      <c r="F18" s="72" t="e">
        <f ca="1">_xludf.ifna(VLOOKUP(E18,Faculty!$D$2:$G$86,4,FALSE()),"-")</f>
        <v>#NAME?</v>
      </c>
    </row>
    <row r="19" spans="1:6" ht="15.75" customHeight="1">
      <c r="A19" s="73">
        <v>18</v>
      </c>
      <c r="B19" s="74" t="e">
        <f ca="1">_xludf.ifna(VLOOKUP(A19,Sheet6!$J$2:$N$321,2,FALSE()),"-")</f>
        <v>#NAME?</v>
      </c>
      <c r="C19" s="75" t="e">
        <f ca="1">_xludf.ifna(VLOOKUP(A19,Sheet6!$J$2:$N$321,3,FALSE()),"-")</f>
        <v>#NAME?</v>
      </c>
      <c r="D19" s="75" t="e">
        <f ca="1">_xludf.ifna(VLOOKUP(A19,Sheet6!$J$2:$N$321,4,FALSE()),"-")</f>
        <v>#NAME?</v>
      </c>
      <c r="E19" s="75" t="e">
        <f ca="1">_xludf.ifna(VLOOKUP(A19,Sheet6!$J$2:$N$321,5,FALSE()),"-")</f>
        <v>#NAME?</v>
      </c>
      <c r="F19" s="76" t="e">
        <f ca="1">_xludf.ifna(VLOOKUP(E19,Faculty!$D$2:$G$86,4,FALSE()),"-")</f>
        <v>#NAME?</v>
      </c>
    </row>
    <row r="20" spans="1:6" ht="15.75" customHeight="1">
      <c r="A20" s="69">
        <v>19</v>
      </c>
      <c r="B20" s="70" t="e">
        <f ca="1">_xludf.ifna(VLOOKUP(A20,Sheet6!$J$2:$N$321,2,FALSE()),"-")</f>
        <v>#NAME?</v>
      </c>
      <c r="C20" s="71" t="e">
        <f ca="1">_xludf.ifna(VLOOKUP(A20,Sheet6!$J$2:$N$321,3,FALSE()),"-")</f>
        <v>#NAME?</v>
      </c>
      <c r="D20" s="71" t="e">
        <f ca="1">_xludf.ifna(VLOOKUP(A20,Sheet6!$J$2:$N$321,4,FALSE()),"-")</f>
        <v>#NAME?</v>
      </c>
      <c r="E20" s="71" t="e">
        <f ca="1">_xludf.ifna(VLOOKUP(A20,Sheet6!$J$2:$N$321,5,FALSE()),"-")</f>
        <v>#NAME?</v>
      </c>
      <c r="F20" s="72" t="e">
        <f ca="1">_xludf.ifna(VLOOKUP(E20,Faculty!$D$2:$G$86,4,FALSE()),"-")</f>
        <v>#NAME?</v>
      </c>
    </row>
    <row r="21" spans="1:6" ht="15.75" customHeight="1">
      <c r="A21" s="73">
        <v>20</v>
      </c>
      <c r="B21" s="74" t="e">
        <f ca="1">_xludf.ifna(VLOOKUP(A21,Sheet6!$J$2:$N$321,2,FALSE()),"-")</f>
        <v>#NAME?</v>
      </c>
      <c r="C21" s="75" t="e">
        <f ca="1">_xludf.ifna(VLOOKUP(A21,Sheet6!$J$2:$N$321,3,FALSE()),"-")</f>
        <v>#NAME?</v>
      </c>
      <c r="D21" s="75" t="e">
        <f ca="1">_xludf.ifna(VLOOKUP(A21,Sheet6!$J$2:$N$321,4,FALSE()),"-")</f>
        <v>#NAME?</v>
      </c>
      <c r="E21" s="75" t="e">
        <f ca="1">_xludf.ifna(VLOOKUP(A21,Sheet6!$J$2:$N$321,5,FALSE()),"-")</f>
        <v>#NAME?</v>
      </c>
      <c r="F21" s="76" t="e">
        <f ca="1">_xludf.ifna(VLOOKUP(E21,Faculty!$D$2:$G$86,4,FALSE()),"-")</f>
        <v>#NAME?</v>
      </c>
    </row>
    <row r="22" spans="1:6" ht="15.75" customHeight="1">
      <c r="A22" s="69">
        <v>21</v>
      </c>
      <c r="B22" s="70" t="e">
        <f ca="1">_xludf.ifna(VLOOKUP(A22,Sheet6!$J$2:$N$321,2,FALSE()),"-")</f>
        <v>#NAME?</v>
      </c>
      <c r="C22" s="71" t="e">
        <f ca="1">_xludf.ifna(VLOOKUP(A22,Sheet6!$J$2:$N$321,3,FALSE()),"-")</f>
        <v>#NAME?</v>
      </c>
      <c r="D22" s="71" t="e">
        <f ca="1">_xludf.ifna(VLOOKUP(A22,Sheet6!$J$2:$N$321,4,FALSE()),"-")</f>
        <v>#NAME?</v>
      </c>
      <c r="E22" s="71" t="e">
        <f ca="1">_xludf.ifna(VLOOKUP(A22,Sheet6!$J$2:$N$321,5,FALSE()),"-")</f>
        <v>#NAME?</v>
      </c>
      <c r="F22" s="72" t="e">
        <f ca="1">_xludf.ifna(VLOOKUP(E22,Faculty!$D$2:$G$86,4,FALSE()),"-")</f>
        <v>#NAME?</v>
      </c>
    </row>
    <row r="23" spans="1:6" ht="15.75" customHeight="1">
      <c r="A23" s="73">
        <v>22</v>
      </c>
      <c r="B23" s="74" t="e">
        <f ca="1">_xludf.ifna(VLOOKUP(A23,Sheet6!$J$2:$N$321,2,FALSE()),"-")</f>
        <v>#NAME?</v>
      </c>
      <c r="C23" s="75" t="e">
        <f ca="1">_xludf.ifna(VLOOKUP(A23,Sheet6!$J$2:$N$321,3,FALSE()),"-")</f>
        <v>#NAME?</v>
      </c>
      <c r="D23" s="75" t="e">
        <f ca="1">_xludf.ifna(VLOOKUP(A23,Sheet6!$J$2:$N$321,4,FALSE()),"-")</f>
        <v>#NAME?</v>
      </c>
      <c r="E23" s="75" t="e">
        <f ca="1">_xludf.ifna(VLOOKUP(A23,Sheet6!$J$2:$N$321,5,FALSE()),"-")</f>
        <v>#NAME?</v>
      </c>
      <c r="F23" s="76" t="e">
        <f ca="1">_xludf.ifna(VLOOKUP(E23,Faculty!$D$2:$G$86,4,FALSE()),"-")</f>
        <v>#NAME?</v>
      </c>
    </row>
    <row r="24" spans="1:6" ht="15">
      <c r="A24" s="69">
        <v>23</v>
      </c>
      <c r="B24" s="70" t="e">
        <f ca="1">_xludf.ifna(VLOOKUP(A24,Sheet6!$J$2:$N$321,2,FALSE()),"-")</f>
        <v>#NAME?</v>
      </c>
      <c r="C24" s="71" t="e">
        <f ca="1">_xludf.ifna(VLOOKUP(A24,Sheet6!$J$2:$N$321,3,FALSE()),"-")</f>
        <v>#NAME?</v>
      </c>
      <c r="D24" s="71" t="e">
        <f ca="1">_xludf.ifna(VLOOKUP(A24,Sheet6!$J$2:$N$321,4,FALSE()),"-")</f>
        <v>#NAME?</v>
      </c>
      <c r="E24" s="71" t="e">
        <f ca="1">_xludf.ifna(VLOOKUP(A24,Sheet6!$J$2:$N$321,5,FALSE()),"-")</f>
        <v>#NAME?</v>
      </c>
      <c r="F24" s="72" t="e">
        <f ca="1">_xludf.ifna(VLOOKUP(E24,Faculty!$D$2:$G$86,4,FALSE()),"-")</f>
        <v>#NAME?</v>
      </c>
    </row>
    <row r="25" spans="1:6" ht="15">
      <c r="A25" s="73">
        <v>24</v>
      </c>
      <c r="B25" s="74" t="e">
        <f ca="1">_xludf.ifna(VLOOKUP(A25,Sheet6!$J$2:$N$321,2,FALSE()),"-")</f>
        <v>#NAME?</v>
      </c>
      <c r="C25" s="75" t="e">
        <f ca="1">_xludf.ifna(VLOOKUP(A25,Sheet6!$J$2:$N$321,3,FALSE()),"-")</f>
        <v>#NAME?</v>
      </c>
      <c r="D25" s="75" t="e">
        <f ca="1">_xludf.ifna(VLOOKUP(A25,Sheet6!$J$2:$N$321,4,FALSE()),"-")</f>
        <v>#NAME?</v>
      </c>
      <c r="E25" s="75" t="e">
        <f ca="1">_xludf.ifna(VLOOKUP(A25,Sheet6!$J$2:$N$321,5,FALSE()),"-")</f>
        <v>#NAME?</v>
      </c>
      <c r="F25" s="76" t="e">
        <f ca="1">_xludf.ifna(VLOOKUP(E25,Faculty!$D$2:$G$86,4,FALSE()),"-")</f>
        <v>#NAME?</v>
      </c>
    </row>
    <row r="26" spans="1:6" ht="15">
      <c r="A26" s="69">
        <v>25</v>
      </c>
      <c r="B26" s="70" t="e">
        <f ca="1">_xludf.ifna(VLOOKUP(A26,Sheet6!$J$2:$N$321,2,FALSE()),"-")</f>
        <v>#NAME?</v>
      </c>
      <c r="C26" s="71" t="e">
        <f ca="1">_xludf.ifna(VLOOKUP(A26,Sheet6!$J$2:$N$321,3,FALSE()),"-")</f>
        <v>#NAME?</v>
      </c>
      <c r="D26" s="71" t="e">
        <f ca="1">_xludf.ifna(VLOOKUP(A26,Sheet6!$J$2:$N$321,4,FALSE()),"-")</f>
        <v>#NAME?</v>
      </c>
      <c r="E26" s="71" t="e">
        <f ca="1">_xludf.ifna(VLOOKUP(A26,Sheet6!$J$2:$N$321,5,FALSE()),"-")</f>
        <v>#NAME?</v>
      </c>
      <c r="F26" s="72" t="e">
        <f ca="1">_xludf.ifna(VLOOKUP(E26,Faculty!$D$2:$G$86,4,FALSE()),"-")</f>
        <v>#NAME?</v>
      </c>
    </row>
    <row r="27" spans="1:6" ht="15">
      <c r="A27" s="73">
        <v>26</v>
      </c>
      <c r="B27" s="74" t="e">
        <f ca="1">_xludf.ifna(VLOOKUP(A27,Sheet6!$J$2:$N$321,2,FALSE()),"-")</f>
        <v>#NAME?</v>
      </c>
      <c r="C27" s="75" t="e">
        <f ca="1">_xludf.ifna(VLOOKUP(A27,Sheet6!$J$2:$N$321,3,FALSE()),"-")</f>
        <v>#NAME?</v>
      </c>
      <c r="D27" s="75" t="e">
        <f ca="1">_xludf.ifna(VLOOKUP(A27,Sheet6!$J$2:$N$321,4,FALSE()),"-")</f>
        <v>#NAME?</v>
      </c>
      <c r="E27" s="75" t="e">
        <f ca="1">_xludf.ifna(VLOOKUP(A27,Sheet6!$J$2:$N$321,5,FALSE()),"-")</f>
        <v>#NAME?</v>
      </c>
      <c r="F27" s="76" t="e">
        <f ca="1">_xludf.ifna(VLOOKUP(E27,Faculty!$D$2:$G$86,4,FALSE()),"-")</f>
        <v>#NAME?</v>
      </c>
    </row>
    <row r="28" spans="1:6" ht="15">
      <c r="A28" s="69">
        <v>27</v>
      </c>
      <c r="B28" s="70" t="e">
        <f ca="1">_xludf.ifna(VLOOKUP(A28,Sheet6!$J$2:$N$321,2,FALSE()),"-")</f>
        <v>#NAME?</v>
      </c>
      <c r="C28" s="71" t="e">
        <f ca="1">_xludf.ifna(VLOOKUP(A28,Sheet6!$J$2:$N$321,3,FALSE()),"-")</f>
        <v>#NAME?</v>
      </c>
      <c r="D28" s="71" t="e">
        <f ca="1">_xludf.ifna(VLOOKUP(A28,Sheet6!$J$2:$N$321,4,FALSE()),"-")</f>
        <v>#NAME?</v>
      </c>
      <c r="E28" s="71" t="e">
        <f ca="1">_xludf.ifna(VLOOKUP(A28,Sheet6!$J$2:$N$321,5,FALSE()),"-")</f>
        <v>#NAME?</v>
      </c>
      <c r="F28" s="72" t="e">
        <f ca="1">_xludf.ifna(VLOOKUP(E28,Faculty!$D$2:$G$86,4,FALSE()),"-")</f>
        <v>#NAME?</v>
      </c>
    </row>
    <row r="29" spans="1:6" ht="15">
      <c r="A29" s="73">
        <v>28</v>
      </c>
      <c r="B29" s="74" t="e">
        <f ca="1">_xludf.ifna(VLOOKUP(A29,Sheet6!$J$2:$N$321,2,FALSE()),"-")</f>
        <v>#NAME?</v>
      </c>
      <c r="C29" s="75" t="e">
        <f ca="1">_xludf.ifna(VLOOKUP(A29,Sheet6!$J$2:$N$321,3,FALSE()),"-")</f>
        <v>#NAME?</v>
      </c>
      <c r="D29" s="75" t="e">
        <f ca="1">_xludf.ifna(VLOOKUP(A29,Sheet6!$J$2:$N$321,4,FALSE()),"-")</f>
        <v>#NAME?</v>
      </c>
      <c r="E29" s="75" t="e">
        <f ca="1">_xludf.ifna(VLOOKUP(A29,Sheet6!$J$2:$N$321,5,FALSE()),"-")</f>
        <v>#NAME?</v>
      </c>
      <c r="F29" s="76" t="e">
        <f ca="1">_xludf.ifna(VLOOKUP(E29,Faculty!$D$2:$G$86,4,FALSE()),"-")</f>
        <v>#NAME?</v>
      </c>
    </row>
    <row r="30" spans="1:6" ht="15">
      <c r="A30" s="69">
        <v>29</v>
      </c>
      <c r="B30" s="70" t="e">
        <f ca="1">_xludf.ifna(VLOOKUP(A30,Sheet6!$J$2:$N$321,2,FALSE()),"-")</f>
        <v>#NAME?</v>
      </c>
      <c r="C30" s="71" t="e">
        <f ca="1">_xludf.ifna(VLOOKUP(A30,Sheet6!$J$2:$N$321,3,FALSE()),"-")</f>
        <v>#NAME?</v>
      </c>
      <c r="D30" s="71" t="e">
        <f ca="1">_xludf.ifna(VLOOKUP(A30,Sheet6!$J$2:$N$321,4,FALSE()),"-")</f>
        <v>#NAME?</v>
      </c>
      <c r="E30" s="71" t="e">
        <f ca="1">_xludf.ifna(VLOOKUP(A30,Sheet6!$J$2:$N$321,5,FALSE()),"-")</f>
        <v>#NAME?</v>
      </c>
      <c r="F30" s="72" t="e">
        <f ca="1">_xludf.ifna(VLOOKUP(E30,Faculty!$D$2:$G$86,4,FALSE()),"-")</f>
        <v>#NAME?</v>
      </c>
    </row>
    <row r="31" spans="1:6" ht="15">
      <c r="A31" s="73">
        <v>30</v>
      </c>
      <c r="B31" s="74" t="e">
        <f ca="1">_xludf.ifna(VLOOKUP(A31,Sheet6!$J$2:$N$321,2,FALSE()),"-")</f>
        <v>#NAME?</v>
      </c>
      <c r="C31" s="75" t="e">
        <f ca="1">_xludf.ifna(VLOOKUP(A31,Sheet6!$J$2:$N$321,3,FALSE()),"-")</f>
        <v>#NAME?</v>
      </c>
      <c r="D31" s="75" t="e">
        <f ca="1">_xludf.ifna(VLOOKUP(A31,Sheet6!$J$2:$N$321,4,FALSE()),"-")</f>
        <v>#NAME?</v>
      </c>
      <c r="E31" s="75" t="e">
        <f ca="1">_xludf.ifna(VLOOKUP(A31,Sheet6!$J$2:$N$321,5,FALSE()),"-")</f>
        <v>#NAME?</v>
      </c>
      <c r="F31" s="76" t="e">
        <f ca="1">_xludf.ifna(VLOOKUP(E31,Faculty!$D$2:$G$86,4,FALSE()),"-")</f>
        <v>#NAME?</v>
      </c>
    </row>
    <row r="32" spans="1:6" ht="15">
      <c r="A32" s="69">
        <v>31</v>
      </c>
      <c r="B32" s="70" t="e">
        <f ca="1">_xludf.ifna(VLOOKUP(A32,Sheet6!$J$2:$N$321,2,FALSE()),"-")</f>
        <v>#NAME?</v>
      </c>
      <c r="C32" s="71" t="e">
        <f ca="1">_xludf.ifna(VLOOKUP(A32,Sheet6!$J$2:$N$321,3,FALSE()),"-")</f>
        <v>#NAME?</v>
      </c>
      <c r="D32" s="71" t="e">
        <f ca="1">_xludf.ifna(VLOOKUP(A32,Sheet6!$J$2:$N$321,4,FALSE()),"-")</f>
        <v>#NAME?</v>
      </c>
      <c r="E32" s="71" t="e">
        <f ca="1">_xludf.ifna(VLOOKUP(A32,Sheet6!$J$2:$N$321,5,FALSE()),"-")</f>
        <v>#NAME?</v>
      </c>
      <c r="F32" s="72" t="e">
        <f ca="1">_xludf.ifna(VLOOKUP(E32,Faculty!$D$2:$G$86,4,FALSE()),"-")</f>
        <v>#NAME?</v>
      </c>
    </row>
    <row r="33" spans="1:6" ht="15">
      <c r="A33" s="73">
        <v>32</v>
      </c>
      <c r="B33" s="74" t="e">
        <f ca="1">_xludf.ifna(VLOOKUP(A33,Sheet6!$J$2:$N$321,2,FALSE()),"-")</f>
        <v>#NAME?</v>
      </c>
      <c r="C33" s="75" t="e">
        <f ca="1">_xludf.ifna(VLOOKUP(A33,Sheet6!$J$2:$N$321,3,FALSE()),"-")</f>
        <v>#NAME?</v>
      </c>
      <c r="D33" s="75" t="e">
        <f ca="1">_xludf.ifna(VLOOKUP(A33,Sheet6!$J$2:$N$321,4,FALSE()),"-")</f>
        <v>#NAME?</v>
      </c>
      <c r="E33" s="75" t="e">
        <f ca="1">_xludf.ifna(VLOOKUP(A33,Sheet6!$J$2:$N$321,5,FALSE()),"-")</f>
        <v>#NAME?</v>
      </c>
      <c r="F33" s="76" t="e">
        <f ca="1">_xludf.ifna(VLOOKUP(E33,Faculty!$D$2:$G$86,4,FALSE()),"-")</f>
        <v>#NAME?</v>
      </c>
    </row>
    <row r="34" spans="1:6" ht="15">
      <c r="A34" s="69">
        <v>33</v>
      </c>
      <c r="B34" s="70" t="e">
        <f ca="1">_xludf.ifna(VLOOKUP(A34,Sheet6!$J$2:$N$321,2,FALSE()),"-")</f>
        <v>#NAME?</v>
      </c>
      <c r="C34" s="71" t="e">
        <f ca="1">_xludf.ifna(VLOOKUP(A34,Sheet6!$J$2:$N$321,3,FALSE()),"-")</f>
        <v>#NAME?</v>
      </c>
      <c r="D34" s="71" t="e">
        <f ca="1">_xludf.ifna(VLOOKUP(A34,Sheet6!$J$2:$N$321,4,FALSE()),"-")</f>
        <v>#NAME?</v>
      </c>
      <c r="E34" s="71" t="e">
        <f ca="1">_xludf.ifna(VLOOKUP(A34,Sheet6!$J$2:$N$321,5,FALSE()),"-")</f>
        <v>#NAME?</v>
      </c>
      <c r="F34" s="72" t="e">
        <f ca="1">_xludf.ifna(VLOOKUP(E34,Faculty!$D$2:$G$86,4,FALSE()),"-")</f>
        <v>#NAME?</v>
      </c>
    </row>
    <row r="35" spans="1:6" ht="15">
      <c r="A35" s="73">
        <v>34</v>
      </c>
      <c r="B35" s="74" t="e">
        <f ca="1">_xludf.ifna(VLOOKUP(A35,Sheet6!$J$2:$N$321,2,FALSE()),"-")</f>
        <v>#NAME?</v>
      </c>
      <c r="C35" s="75" t="e">
        <f ca="1">_xludf.ifna(VLOOKUP(A35,Sheet6!$J$2:$N$321,3,FALSE()),"-")</f>
        <v>#NAME?</v>
      </c>
      <c r="D35" s="75" t="e">
        <f ca="1">_xludf.ifna(VLOOKUP(A35,Sheet6!$J$2:$N$321,4,FALSE()),"-")</f>
        <v>#NAME?</v>
      </c>
      <c r="E35" s="75" t="e">
        <f ca="1">_xludf.ifna(VLOOKUP(A35,Sheet6!$J$2:$N$321,5,FALSE()),"-")</f>
        <v>#NAME?</v>
      </c>
      <c r="F35" s="76" t="e">
        <f ca="1">_xludf.ifna(VLOOKUP(E35,Faculty!$D$2:$G$86,4,FALSE()),"-")</f>
        <v>#NAME?</v>
      </c>
    </row>
    <row r="36" spans="1:6" ht="15">
      <c r="A36" s="69">
        <v>35</v>
      </c>
      <c r="B36" s="70" t="e">
        <f ca="1">_xludf.ifna(VLOOKUP(A36,Sheet6!$J$2:$N$321,2,FALSE()),"-")</f>
        <v>#NAME?</v>
      </c>
      <c r="C36" s="71" t="e">
        <f ca="1">_xludf.ifna(VLOOKUP(A36,Sheet6!$J$2:$N$321,3,FALSE()),"-")</f>
        <v>#NAME?</v>
      </c>
      <c r="D36" s="71" t="e">
        <f ca="1">_xludf.ifna(VLOOKUP(A36,Sheet6!$J$2:$N$321,4,FALSE()),"-")</f>
        <v>#NAME?</v>
      </c>
      <c r="E36" s="71" t="e">
        <f ca="1">_xludf.ifna(VLOOKUP(A36,Sheet6!$J$2:$N$321,5,FALSE()),"-")</f>
        <v>#NAME?</v>
      </c>
      <c r="F36" s="72" t="e">
        <f ca="1">_xludf.ifna(VLOOKUP(E36,Faculty!$D$2:$G$86,4,FALSE()),"-")</f>
        <v>#NAME?</v>
      </c>
    </row>
    <row r="37" spans="1:6" ht="15">
      <c r="A37" s="73">
        <v>36</v>
      </c>
      <c r="B37" s="74" t="e">
        <f ca="1">_xludf.ifna(VLOOKUP(A37,Sheet6!$J$2:$N$321,2,FALSE()),"-")</f>
        <v>#NAME?</v>
      </c>
      <c r="C37" s="75" t="e">
        <f ca="1">_xludf.ifna(VLOOKUP(A37,Sheet6!$J$2:$N$321,3,FALSE()),"-")</f>
        <v>#NAME?</v>
      </c>
      <c r="D37" s="75" t="e">
        <f ca="1">_xludf.ifna(VLOOKUP(A37,Sheet6!$J$2:$N$321,4,FALSE()),"-")</f>
        <v>#NAME?</v>
      </c>
      <c r="E37" s="75" t="e">
        <f ca="1">_xludf.ifna(VLOOKUP(A37,Sheet6!$J$2:$N$321,5,FALSE()),"-")</f>
        <v>#NAME?</v>
      </c>
      <c r="F37" s="76" t="e">
        <f ca="1">_xludf.ifna(VLOOKUP(E37,Faculty!$D$2:$G$86,4,FALSE()),"-")</f>
        <v>#NAME?</v>
      </c>
    </row>
    <row r="38" spans="1:6" ht="15">
      <c r="A38" s="69">
        <v>37</v>
      </c>
      <c r="B38" s="70" t="e">
        <f ca="1">_xludf.ifna(VLOOKUP(A38,Sheet6!$J$2:$N$321,2,FALSE()),"-")</f>
        <v>#NAME?</v>
      </c>
      <c r="C38" s="71" t="e">
        <f ca="1">_xludf.ifna(VLOOKUP(A38,Sheet6!$J$2:$N$321,3,FALSE()),"-")</f>
        <v>#NAME?</v>
      </c>
      <c r="D38" s="71" t="e">
        <f ca="1">_xludf.ifna(VLOOKUP(A38,Sheet6!$J$2:$N$321,4,FALSE()),"-")</f>
        <v>#NAME?</v>
      </c>
      <c r="E38" s="71" t="e">
        <f ca="1">_xludf.ifna(VLOOKUP(A38,Sheet6!$J$2:$N$321,5,FALSE()),"-")</f>
        <v>#NAME?</v>
      </c>
      <c r="F38" s="72" t="e">
        <f ca="1">_xludf.ifna(VLOOKUP(E38,Faculty!$D$2:$G$86,4,FALSE()),"-")</f>
        <v>#NAME?</v>
      </c>
    </row>
    <row r="39" spans="1:6" ht="15">
      <c r="A39" s="73">
        <v>38</v>
      </c>
      <c r="B39" s="74" t="e">
        <f ca="1">_xludf.ifna(VLOOKUP(A39,Sheet6!$J$2:$N$321,2,FALSE()),"-")</f>
        <v>#NAME?</v>
      </c>
      <c r="C39" s="75" t="e">
        <f ca="1">_xludf.ifna(VLOOKUP(A39,Sheet6!$J$2:$N$321,3,FALSE()),"-")</f>
        <v>#NAME?</v>
      </c>
      <c r="D39" s="75" t="e">
        <f ca="1">_xludf.ifna(VLOOKUP(A39,Sheet6!$J$2:$N$321,4,FALSE()),"-")</f>
        <v>#NAME?</v>
      </c>
      <c r="E39" s="75" t="e">
        <f ca="1">_xludf.ifna(VLOOKUP(A39,Sheet6!$J$2:$N$321,5,FALSE()),"-")</f>
        <v>#NAME?</v>
      </c>
      <c r="F39" s="76" t="e">
        <f ca="1">_xludf.ifna(VLOOKUP(E39,Faculty!$D$2:$G$86,4,FALSE()),"-")</f>
        <v>#NAME?</v>
      </c>
    </row>
    <row r="40" spans="1:6" ht="15">
      <c r="A40" s="69">
        <v>39</v>
      </c>
      <c r="B40" s="70" t="e">
        <f ca="1">_xludf.ifna(VLOOKUP(A40,Sheet6!$J$2:$N$321,2,FALSE()),"-")</f>
        <v>#NAME?</v>
      </c>
      <c r="C40" s="71" t="e">
        <f ca="1">_xludf.ifna(VLOOKUP(A40,Sheet6!$J$2:$N$321,3,FALSE()),"-")</f>
        <v>#NAME?</v>
      </c>
      <c r="D40" s="71" t="e">
        <f ca="1">_xludf.ifna(VLOOKUP(A40,Sheet6!$J$2:$N$321,4,FALSE()),"-")</f>
        <v>#NAME?</v>
      </c>
      <c r="E40" s="71" t="e">
        <f ca="1">_xludf.ifna(VLOOKUP(A40,Sheet6!$J$2:$N$321,5,FALSE()),"-")</f>
        <v>#NAME?</v>
      </c>
      <c r="F40" s="72" t="e">
        <f ca="1">_xludf.ifna(VLOOKUP(E40,Faculty!$D$2:$G$86,4,FALSE()),"-")</f>
        <v>#NAME?</v>
      </c>
    </row>
    <row r="41" spans="1:6" ht="15">
      <c r="A41" s="73">
        <v>40</v>
      </c>
      <c r="B41" s="74" t="e">
        <f ca="1">_xludf.ifna(VLOOKUP(A41,Sheet6!$J$2:$N$321,2,FALSE()),"-")</f>
        <v>#NAME?</v>
      </c>
      <c r="C41" s="75" t="e">
        <f ca="1">_xludf.ifna(VLOOKUP(A41,Sheet6!$J$2:$N$321,3,FALSE()),"-")</f>
        <v>#NAME?</v>
      </c>
      <c r="D41" s="75" t="e">
        <f ca="1">_xludf.ifna(VLOOKUP(A41,Sheet6!$J$2:$N$321,4,FALSE()),"-")</f>
        <v>#NAME?</v>
      </c>
      <c r="E41" s="75" t="e">
        <f ca="1">_xludf.ifna(VLOOKUP(A41,Sheet6!$J$2:$N$321,5,FALSE()),"-")</f>
        <v>#NAME?</v>
      </c>
      <c r="F41" s="76" t="e">
        <f ca="1">_xludf.ifna(VLOOKUP(E41,Faculty!$D$2:$G$86,4,FALSE()),"-")</f>
        <v>#NAME?</v>
      </c>
    </row>
    <row r="42" spans="1:6" ht="15">
      <c r="A42" s="69">
        <v>41</v>
      </c>
      <c r="B42" s="70" t="e">
        <f ca="1">_xludf.ifna(VLOOKUP(A42,Sheet6!$J$2:$N$321,2,FALSE()),"-")</f>
        <v>#NAME?</v>
      </c>
      <c r="C42" s="71" t="e">
        <f ca="1">_xludf.ifna(VLOOKUP(A42,Sheet6!$J$2:$N$321,3,FALSE()),"-")</f>
        <v>#NAME?</v>
      </c>
      <c r="D42" s="71" t="e">
        <f ca="1">_xludf.ifna(VLOOKUP(A42,Sheet6!$J$2:$N$321,4,FALSE()),"-")</f>
        <v>#NAME?</v>
      </c>
      <c r="E42" s="71" t="e">
        <f ca="1">_xludf.ifna(VLOOKUP(A42,Sheet6!$J$2:$N$321,5,FALSE()),"-")</f>
        <v>#NAME?</v>
      </c>
      <c r="F42" s="72" t="e">
        <f ca="1">_xludf.ifna(VLOOKUP(E42,Faculty!$D$2:$G$86,4,FALSE()),"-")</f>
        <v>#NAME?</v>
      </c>
    </row>
    <row r="43" spans="1:6" ht="15">
      <c r="A43" s="73">
        <v>42</v>
      </c>
      <c r="B43" s="74" t="e">
        <f ca="1">_xludf.ifna(VLOOKUP(A43,Sheet6!$J$2:$N$321,2,FALSE()),"-")</f>
        <v>#NAME?</v>
      </c>
      <c r="C43" s="75" t="e">
        <f ca="1">_xludf.ifna(VLOOKUP(A43,Sheet6!$J$2:$N$321,3,FALSE()),"-")</f>
        <v>#NAME?</v>
      </c>
      <c r="D43" s="75" t="e">
        <f ca="1">_xludf.ifna(VLOOKUP(A43,Sheet6!$J$2:$N$321,4,FALSE()),"-")</f>
        <v>#NAME?</v>
      </c>
      <c r="E43" s="75" t="e">
        <f ca="1">_xludf.ifna(VLOOKUP(A43,Sheet6!$J$2:$N$321,5,FALSE()),"-")</f>
        <v>#NAME?</v>
      </c>
      <c r="F43" s="76" t="e">
        <f ca="1">_xludf.ifna(VLOOKUP(E43,Faculty!$D$2:$G$86,4,FALSE()),"-")</f>
        <v>#NAME?</v>
      </c>
    </row>
    <row r="44" spans="1:6" ht="15">
      <c r="A44" s="69">
        <v>43</v>
      </c>
      <c r="B44" s="70" t="e">
        <f ca="1">_xludf.ifna(VLOOKUP(A44,Sheet6!$J$2:$N$321,2,FALSE()),"-")</f>
        <v>#NAME?</v>
      </c>
      <c r="C44" s="71" t="e">
        <f ca="1">_xludf.ifna(VLOOKUP(A44,Sheet6!$J$2:$N$321,3,FALSE()),"-")</f>
        <v>#NAME?</v>
      </c>
      <c r="D44" s="71" t="e">
        <f ca="1">_xludf.ifna(VLOOKUP(A44,Sheet6!$J$2:$N$321,4,FALSE()),"-")</f>
        <v>#NAME?</v>
      </c>
      <c r="E44" s="71" t="e">
        <f ca="1">_xludf.ifna(VLOOKUP(A44,Sheet6!$J$2:$N$321,5,FALSE()),"-")</f>
        <v>#NAME?</v>
      </c>
      <c r="F44" s="72" t="e">
        <f ca="1">_xludf.ifna(VLOOKUP(E44,Faculty!$D$2:$G$86,4,FALSE()),"-")</f>
        <v>#NAME?</v>
      </c>
    </row>
    <row r="45" spans="1:6" ht="15">
      <c r="A45" s="73">
        <v>44</v>
      </c>
      <c r="B45" s="74" t="e">
        <f ca="1">_xludf.ifna(VLOOKUP(A45,Sheet6!$J$2:$N$321,2,FALSE()),"-")</f>
        <v>#NAME?</v>
      </c>
      <c r="C45" s="75" t="e">
        <f ca="1">_xludf.ifna(VLOOKUP(A45,Sheet6!$J$2:$N$321,3,FALSE()),"-")</f>
        <v>#NAME?</v>
      </c>
      <c r="D45" s="75" t="e">
        <f ca="1">_xludf.ifna(VLOOKUP(A45,Sheet6!$J$2:$N$321,4,FALSE()),"-")</f>
        <v>#NAME?</v>
      </c>
      <c r="E45" s="75" t="e">
        <f ca="1">_xludf.ifna(VLOOKUP(A45,Sheet6!$J$2:$N$321,5,FALSE()),"-")</f>
        <v>#NAME?</v>
      </c>
      <c r="F45" s="76" t="e">
        <f ca="1">_xludf.ifna(VLOOKUP(E45,Faculty!$D$2:$G$86,4,FALSE()),"-")</f>
        <v>#NAME?</v>
      </c>
    </row>
    <row r="46" spans="1:6" ht="15">
      <c r="A46" s="69">
        <v>45</v>
      </c>
      <c r="B46" s="70" t="e">
        <f ca="1">_xludf.ifna(VLOOKUP(A46,Sheet6!$J$2:$N$321,2,FALSE()),"-")</f>
        <v>#NAME?</v>
      </c>
      <c r="C46" s="71" t="e">
        <f ca="1">_xludf.ifna(VLOOKUP(A46,Sheet6!$J$2:$N$321,3,FALSE()),"-")</f>
        <v>#NAME?</v>
      </c>
      <c r="D46" s="71" t="e">
        <f ca="1">_xludf.ifna(VLOOKUP(A46,Sheet6!$J$2:$N$321,4,FALSE()),"-")</f>
        <v>#NAME?</v>
      </c>
      <c r="E46" s="71" t="e">
        <f ca="1">_xludf.ifna(VLOOKUP(A46,Sheet6!$J$2:$N$321,5,FALSE()),"-")</f>
        <v>#NAME?</v>
      </c>
      <c r="F46" s="72" t="e">
        <f ca="1">_xludf.ifna(VLOOKUP(E46,Faculty!$D$2:$G$86,4,FALSE()),"-")</f>
        <v>#NAME?</v>
      </c>
    </row>
    <row r="47" spans="1:6" ht="15">
      <c r="A47" s="73">
        <v>46</v>
      </c>
      <c r="B47" s="74" t="e">
        <f ca="1">_xludf.ifna(VLOOKUP(A47,Sheet6!$J$2:$N$321,2,FALSE()),"-")</f>
        <v>#NAME?</v>
      </c>
      <c r="C47" s="75" t="e">
        <f ca="1">_xludf.ifna(VLOOKUP(A47,Sheet6!$J$2:$N$321,3,FALSE()),"-")</f>
        <v>#NAME?</v>
      </c>
      <c r="D47" s="75" t="e">
        <f ca="1">_xludf.ifna(VLOOKUP(A47,Sheet6!$J$2:$N$321,4,FALSE()),"-")</f>
        <v>#NAME?</v>
      </c>
      <c r="E47" s="75" t="e">
        <f ca="1">_xludf.ifna(VLOOKUP(A47,Sheet6!$J$2:$N$321,5,FALSE()),"-")</f>
        <v>#NAME?</v>
      </c>
      <c r="F47" s="76" t="e">
        <f ca="1">_xludf.ifna(VLOOKUP(E47,Faculty!$D$2:$G$86,4,FALSE()),"-")</f>
        <v>#NAME?</v>
      </c>
    </row>
    <row r="48" spans="1:6" ht="15">
      <c r="A48" s="69">
        <v>47</v>
      </c>
      <c r="B48" s="70" t="e">
        <f ca="1">_xludf.ifna(VLOOKUP(A48,Sheet6!$J$2:$N$321,2,FALSE()),"-")</f>
        <v>#NAME?</v>
      </c>
      <c r="C48" s="71" t="e">
        <f ca="1">_xludf.ifna(VLOOKUP(A48,Sheet6!$J$2:$N$321,3,FALSE()),"-")</f>
        <v>#NAME?</v>
      </c>
      <c r="D48" s="71" t="e">
        <f ca="1">_xludf.ifna(VLOOKUP(A48,Sheet6!$J$2:$N$321,4,FALSE()),"-")</f>
        <v>#NAME?</v>
      </c>
      <c r="E48" s="71" t="e">
        <f ca="1">_xludf.ifna(VLOOKUP(A48,Sheet6!$J$2:$N$321,5,FALSE()),"-")</f>
        <v>#NAME?</v>
      </c>
      <c r="F48" s="72" t="e">
        <f ca="1">_xludf.ifna(VLOOKUP(E48,Faculty!$D$2:$G$86,4,FALSE()),"-")</f>
        <v>#NAME?</v>
      </c>
    </row>
    <row r="49" spans="1:6" ht="15">
      <c r="A49" s="73">
        <v>48</v>
      </c>
      <c r="B49" s="74" t="e">
        <f ca="1">_xludf.ifna(VLOOKUP(A49,Sheet6!$J$2:$N$321,2,FALSE()),"-")</f>
        <v>#NAME?</v>
      </c>
      <c r="C49" s="75" t="e">
        <f ca="1">_xludf.ifna(VLOOKUP(A49,Sheet6!$J$2:$N$321,3,FALSE()),"-")</f>
        <v>#NAME?</v>
      </c>
      <c r="D49" s="75" t="e">
        <f ca="1">_xludf.ifna(VLOOKUP(A49,Sheet6!$J$2:$N$321,4,FALSE()),"-")</f>
        <v>#NAME?</v>
      </c>
      <c r="E49" s="75" t="e">
        <f ca="1">_xludf.ifna(VLOOKUP(A49,Sheet6!$J$2:$N$321,5,FALSE()),"-")</f>
        <v>#NAME?</v>
      </c>
      <c r="F49" s="76" t="e">
        <f ca="1">_xludf.ifna(VLOOKUP(E49,Faculty!$D$2:$G$86,4,FALSE()),"-")</f>
        <v>#NAME?</v>
      </c>
    </row>
    <row r="50" spans="1:6" ht="15">
      <c r="A50" s="69">
        <v>49</v>
      </c>
      <c r="B50" s="70" t="e">
        <f ca="1">_xludf.ifna(VLOOKUP(A50,Sheet6!$J$2:$N$321,2,FALSE()),"-")</f>
        <v>#NAME?</v>
      </c>
      <c r="C50" s="71" t="e">
        <f ca="1">_xludf.ifna(VLOOKUP(A50,Sheet6!$J$2:$N$321,3,FALSE()),"-")</f>
        <v>#NAME?</v>
      </c>
      <c r="D50" s="71" t="e">
        <f ca="1">_xludf.ifna(VLOOKUP(A50,Sheet6!$J$2:$N$321,4,FALSE()),"-")</f>
        <v>#NAME?</v>
      </c>
      <c r="E50" s="71" t="e">
        <f ca="1">_xludf.ifna(VLOOKUP(A50,Sheet6!$J$2:$N$321,5,FALSE()),"-")</f>
        <v>#NAME?</v>
      </c>
      <c r="F50" s="72" t="e">
        <f ca="1">_xludf.ifna(VLOOKUP(E50,Faculty!$D$2:$G$86,4,FALSE()),"-")</f>
        <v>#NAME?</v>
      </c>
    </row>
    <row r="51" spans="1:6" ht="15">
      <c r="A51" s="73">
        <v>50</v>
      </c>
      <c r="B51" s="74" t="e">
        <f ca="1">_xludf.ifna(VLOOKUP(A51,Sheet6!$J$2:$N$321,2,FALSE()),"-")</f>
        <v>#NAME?</v>
      </c>
      <c r="C51" s="75" t="e">
        <f ca="1">_xludf.ifna(VLOOKUP(A51,Sheet6!$J$2:$N$321,3,FALSE()),"-")</f>
        <v>#NAME?</v>
      </c>
      <c r="D51" s="75" t="e">
        <f ca="1">_xludf.ifna(VLOOKUP(A51,Sheet6!$J$2:$N$321,4,FALSE()),"-")</f>
        <v>#NAME?</v>
      </c>
      <c r="E51" s="75" t="e">
        <f ca="1">_xludf.ifna(VLOOKUP(A51,Sheet6!$J$2:$N$321,5,FALSE()),"-")</f>
        <v>#NAME?</v>
      </c>
      <c r="F51" s="76" t="e">
        <f ca="1">_xludf.ifna(VLOOKUP(E51,Faculty!$D$2:$G$86,4,FALSE()),"-")</f>
        <v>#NAME?</v>
      </c>
    </row>
    <row r="52" spans="1:6" ht="15">
      <c r="A52" s="73">
        <v>51</v>
      </c>
      <c r="B52" s="70" t="e">
        <f ca="1">_xludf.ifna(VLOOKUP(A52,Sheet6!$J$2:$N$321,2,FALSE()),"-")</f>
        <v>#NAME?</v>
      </c>
      <c r="C52" s="71" t="e">
        <f ca="1">_xludf.ifna(VLOOKUP(A52,Sheet6!$J$2:$N$321,3,FALSE()),"-")</f>
        <v>#NAME?</v>
      </c>
      <c r="D52" s="71" t="e">
        <f ca="1">_xludf.ifna(VLOOKUP(A52,Sheet6!$J$2:$N$321,4,FALSE()),"-")</f>
        <v>#NAME?</v>
      </c>
      <c r="E52" s="71" t="e">
        <f ca="1">_xludf.ifna(VLOOKUP(A52,Sheet6!$J$2:$N$321,5,FALSE()),"-")</f>
        <v>#NAME?</v>
      </c>
      <c r="F52" s="72" t="e">
        <f ca="1">_xludf.ifna(VLOOKUP(E52,Faculty!$D$2:$G$86,4,FALSE()),"-")</f>
        <v>#NAME?</v>
      </c>
    </row>
    <row r="53" spans="1:6" ht="15">
      <c r="A53" s="69">
        <v>52</v>
      </c>
      <c r="B53" s="74" t="e">
        <f ca="1">_xludf.ifna(VLOOKUP(A53,Sheet6!$J$2:$N$321,2,FALSE()),"-")</f>
        <v>#NAME?</v>
      </c>
      <c r="C53" s="75" t="e">
        <f ca="1">_xludf.ifna(VLOOKUP(A53,Sheet6!$J$2:$N$321,3,FALSE()),"-")</f>
        <v>#NAME?</v>
      </c>
      <c r="D53" s="75" t="e">
        <f ca="1">_xludf.ifna(VLOOKUP(A53,Sheet6!$J$2:$N$321,4,FALSE()),"-")</f>
        <v>#NAME?</v>
      </c>
      <c r="E53" s="75" t="e">
        <f ca="1">_xludf.ifna(VLOOKUP(A53,Sheet6!$J$2:$N$321,5,FALSE()),"-")</f>
        <v>#NAME?</v>
      </c>
      <c r="F53" s="76" t="e">
        <f ca="1">_xludf.ifna(VLOOKUP(E53,Faculty!$D$2:$G$86,4,FALSE()),"-")</f>
        <v>#NAME?</v>
      </c>
    </row>
    <row r="54" spans="1:6" ht="15">
      <c r="A54" s="73">
        <v>53</v>
      </c>
      <c r="B54" s="70" t="e">
        <f ca="1">_xludf.ifna(VLOOKUP(A54,Sheet6!$J$2:$N$321,2,FALSE()),"-")</f>
        <v>#NAME?</v>
      </c>
      <c r="C54" s="71" t="e">
        <f ca="1">_xludf.ifna(VLOOKUP(A54,Sheet6!$J$2:$N$321,3,FALSE()),"-")</f>
        <v>#NAME?</v>
      </c>
      <c r="D54" s="71" t="e">
        <f ca="1">_xludf.ifna(VLOOKUP(A54,Sheet6!$J$2:$N$321,4,FALSE()),"-")</f>
        <v>#NAME?</v>
      </c>
      <c r="E54" s="71" t="e">
        <f ca="1">_xludf.ifna(VLOOKUP(A54,Sheet6!$J$2:$N$321,5,FALSE()),"-")</f>
        <v>#NAME?</v>
      </c>
      <c r="F54" s="72" t="e">
        <f ca="1">_xludf.ifna(VLOOKUP(E54,Faculty!$D$2:$G$86,4,FALSE()),"-")</f>
        <v>#NAME?</v>
      </c>
    </row>
    <row r="55" spans="1:6" ht="15">
      <c r="A55" s="73">
        <v>54</v>
      </c>
      <c r="B55" s="74" t="e">
        <f ca="1">_xludf.ifna(VLOOKUP(A55,Sheet6!$J$2:$N$321,2,FALSE()),"-")</f>
        <v>#NAME?</v>
      </c>
      <c r="C55" s="75" t="e">
        <f ca="1">_xludf.ifna(VLOOKUP(A55,Sheet6!$J$2:$N$321,3,FALSE()),"-")</f>
        <v>#NAME?</v>
      </c>
      <c r="D55" s="75" t="e">
        <f ca="1">_xludf.ifna(VLOOKUP(A55,Sheet6!$J$2:$N$321,4,FALSE()),"-")</f>
        <v>#NAME?</v>
      </c>
      <c r="E55" s="75" t="e">
        <f ca="1">_xludf.ifna(VLOOKUP(A55,Sheet6!$J$2:$N$321,5,FALSE()),"-")</f>
        <v>#NAME?</v>
      </c>
      <c r="F55" s="76" t="e">
        <f ca="1">_xludf.ifna(VLOOKUP(E55,Faculty!$D$2:$G$86,4,FALSE()),"-")</f>
        <v>#NAME?</v>
      </c>
    </row>
    <row r="56" spans="1:6" ht="15">
      <c r="A56" s="69">
        <v>55</v>
      </c>
      <c r="B56" s="70" t="e">
        <f ca="1">_xludf.ifna(VLOOKUP(A56,Sheet6!$J$2:$N$321,2,FALSE()),"-")</f>
        <v>#NAME?</v>
      </c>
      <c r="C56" s="71" t="e">
        <f ca="1">_xludf.ifna(VLOOKUP(A56,Sheet6!$J$2:$N$321,3,FALSE()),"-")</f>
        <v>#NAME?</v>
      </c>
      <c r="D56" s="71" t="e">
        <f ca="1">_xludf.ifna(VLOOKUP(A56,Sheet6!$J$2:$N$321,4,FALSE()),"-")</f>
        <v>#NAME?</v>
      </c>
      <c r="E56" s="71" t="e">
        <f ca="1">_xludf.ifna(VLOOKUP(A56,Sheet6!$J$2:$N$321,5,FALSE()),"-")</f>
        <v>#NAME?</v>
      </c>
      <c r="F56" s="72" t="e">
        <f ca="1">_xludf.ifna(VLOOKUP(E56,Faculty!$D$2:$G$86,4,FALSE()),"-")</f>
        <v>#NAME?</v>
      </c>
    </row>
    <row r="57" spans="1:6" ht="15">
      <c r="A57" s="73">
        <v>56</v>
      </c>
      <c r="B57" s="74" t="e">
        <f ca="1">_xludf.ifna(VLOOKUP(A57,Sheet6!$J$2:$N$321,2,FALSE()),"-")</f>
        <v>#NAME?</v>
      </c>
      <c r="C57" s="75" t="e">
        <f ca="1">_xludf.ifna(VLOOKUP(A57,Sheet6!$J$2:$N$321,3,FALSE()),"-")</f>
        <v>#NAME?</v>
      </c>
      <c r="D57" s="75" t="e">
        <f ca="1">_xludf.ifna(VLOOKUP(A57,Sheet6!$J$2:$N$321,4,FALSE()),"-")</f>
        <v>#NAME?</v>
      </c>
      <c r="E57" s="75" t="e">
        <f ca="1">_xludf.ifna(VLOOKUP(A57,Sheet6!$J$2:$N$321,5,FALSE()),"-")</f>
        <v>#NAME?</v>
      </c>
      <c r="F57" s="76" t="e">
        <f ca="1">_xludf.ifna(VLOOKUP(E57,Faculty!$D$2:$G$86,4,FALSE()),"-")</f>
        <v>#NAME?</v>
      </c>
    </row>
    <row r="58" spans="1:6" ht="15">
      <c r="A58" s="73">
        <v>57</v>
      </c>
      <c r="B58" s="70" t="e">
        <f ca="1">_xludf.ifna(VLOOKUP(A58,Sheet6!$J$2:$N$321,2,FALSE()),"-")</f>
        <v>#NAME?</v>
      </c>
      <c r="C58" s="71" t="e">
        <f ca="1">_xludf.ifna(VLOOKUP(A58,Sheet6!$J$2:$N$321,3,FALSE()),"-")</f>
        <v>#NAME?</v>
      </c>
      <c r="D58" s="71" t="e">
        <f ca="1">_xludf.ifna(VLOOKUP(A58,Sheet6!$J$2:$N$321,4,FALSE()),"-")</f>
        <v>#NAME?</v>
      </c>
      <c r="E58" s="71" t="e">
        <f ca="1">_xludf.ifna(VLOOKUP(A58,Sheet6!$J$2:$N$321,5,FALSE()),"-")</f>
        <v>#NAME?</v>
      </c>
      <c r="F58" s="72" t="e">
        <f ca="1">_xludf.ifna(VLOOKUP(E58,Faculty!$D$2:$G$86,4,FALSE()),"-")</f>
        <v>#NAME?</v>
      </c>
    </row>
    <row r="59" spans="1:6" ht="15">
      <c r="A59" s="69">
        <v>58</v>
      </c>
      <c r="B59" s="74" t="e">
        <f ca="1">_xludf.ifna(VLOOKUP(A59,Sheet6!$J$2:$N$321,2,FALSE()),"-")</f>
        <v>#NAME?</v>
      </c>
      <c r="C59" s="75" t="e">
        <f ca="1">_xludf.ifna(VLOOKUP(A59,Sheet6!$J$2:$N$321,3,FALSE()),"-")</f>
        <v>#NAME?</v>
      </c>
      <c r="D59" s="75" t="e">
        <f ca="1">_xludf.ifna(VLOOKUP(A59,Sheet6!$J$2:$N$321,4,FALSE()),"-")</f>
        <v>#NAME?</v>
      </c>
      <c r="E59" s="75" t="e">
        <f ca="1">_xludf.ifna(VLOOKUP(A59,Sheet6!$J$2:$N$321,5,FALSE()),"-")</f>
        <v>#NAME?</v>
      </c>
      <c r="F59" s="76" t="e">
        <f ca="1">_xludf.ifna(VLOOKUP(E59,Faculty!$D$2:$G$86,4,FALSE()),"-")</f>
        <v>#NAME?</v>
      </c>
    </row>
    <row r="60" spans="1:6" ht="15">
      <c r="A60" s="73">
        <v>59</v>
      </c>
      <c r="B60" s="70" t="e">
        <f ca="1">_xludf.ifna(VLOOKUP(A60,Sheet6!$J$2:$N$321,2,FALSE()),"-")</f>
        <v>#NAME?</v>
      </c>
      <c r="C60" s="71" t="e">
        <f ca="1">_xludf.ifna(VLOOKUP(A60,Sheet6!$J$2:$N$321,3,FALSE()),"-")</f>
        <v>#NAME?</v>
      </c>
      <c r="D60" s="71" t="e">
        <f ca="1">_xludf.ifna(VLOOKUP(A60,Sheet6!$J$2:$N$321,4,FALSE()),"-")</f>
        <v>#NAME?</v>
      </c>
      <c r="E60" s="71" t="e">
        <f ca="1">_xludf.ifna(VLOOKUP(A60,Sheet6!$J$2:$N$321,5,FALSE()),"-")</f>
        <v>#NAME?</v>
      </c>
      <c r="F60" s="72" t="e">
        <f ca="1">_xludf.ifna(VLOOKUP(E60,Faculty!$D$2:$G$86,4,FALSE()),"-")</f>
        <v>#NAME?</v>
      </c>
    </row>
    <row r="61" spans="1:6" ht="12.75">
      <c r="B61" s="14"/>
      <c r="C61" s="14"/>
      <c r="D61" s="14"/>
      <c r="E61" s="14"/>
      <c r="F61" s="14"/>
    </row>
    <row r="62" spans="1:6" ht="12.75">
      <c r="B62" s="14"/>
      <c r="C62" s="14"/>
      <c r="D62" s="14"/>
      <c r="E62" s="14"/>
      <c r="F62" s="14"/>
    </row>
    <row r="63" spans="1:6" ht="12.75">
      <c r="B63" s="14"/>
      <c r="C63" s="14"/>
      <c r="D63" s="14"/>
      <c r="E63" s="14"/>
      <c r="F63" s="14"/>
    </row>
    <row r="64" spans="1:6" ht="12.75">
      <c r="B64" s="14"/>
      <c r="C64" s="14"/>
      <c r="D64" s="14"/>
      <c r="E64" s="14"/>
      <c r="F64" s="14"/>
    </row>
    <row r="65" spans="2:6" ht="12.75">
      <c r="B65" s="14"/>
      <c r="C65" s="14"/>
      <c r="D65" s="14"/>
      <c r="E65" s="14"/>
      <c r="F65" s="14"/>
    </row>
    <row r="66" spans="2:6" ht="12.75">
      <c r="B66" s="14"/>
      <c r="C66" s="14"/>
      <c r="D66" s="14"/>
      <c r="E66" s="14"/>
      <c r="F66" s="14"/>
    </row>
    <row r="67" spans="2:6" ht="12.75">
      <c r="B67" s="14"/>
      <c r="C67" s="14"/>
      <c r="D67" s="14"/>
      <c r="E67" s="14"/>
      <c r="F67" s="14"/>
    </row>
    <row r="68" spans="2:6" ht="12.75">
      <c r="B68" s="14"/>
      <c r="C68" s="14"/>
      <c r="D68" s="14"/>
      <c r="E68" s="14"/>
      <c r="F68" s="14"/>
    </row>
    <row r="69" spans="2:6" ht="12.75">
      <c r="B69" s="14"/>
      <c r="C69" s="14"/>
      <c r="D69" s="14"/>
      <c r="E69" s="14"/>
      <c r="F69" s="14"/>
    </row>
    <row r="70" spans="2:6" ht="12.75">
      <c r="B70" s="14"/>
      <c r="C70" s="14"/>
      <c r="D70" s="14"/>
      <c r="E70" s="14"/>
      <c r="F70" s="14"/>
    </row>
    <row r="71" spans="2:6" ht="12.75">
      <c r="B71" s="14"/>
      <c r="C71" s="14"/>
      <c r="D71" s="14"/>
      <c r="E71" s="14"/>
      <c r="F71" s="14"/>
    </row>
    <row r="72" spans="2:6" ht="12.75">
      <c r="B72" s="14"/>
      <c r="C72" s="14"/>
      <c r="D72" s="14"/>
      <c r="E72" s="14"/>
      <c r="F72" s="14"/>
    </row>
    <row r="73" spans="2:6" ht="12.75">
      <c r="B73" s="14"/>
      <c r="C73" s="14"/>
      <c r="D73" s="14"/>
      <c r="E73" s="14"/>
      <c r="F73" s="14"/>
    </row>
    <row r="74" spans="2:6" ht="12.75">
      <c r="B74" s="14"/>
      <c r="C74" s="14"/>
      <c r="D74" s="14"/>
      <c r="E74" s="14"/>
      <c r="F74" s="14"/>
    </row>
    <row r="75" spans="2:6" ht="12.75">
      <c r="B75" s="14"/>
      <c r="C75" s="14"/>
      <c r="D75" s="14"/>
      <c r="E75" s="14"/>
      <c r="F75" s="14"/>
    </row>
    <row r="76" spans="2:6" ht="12.75">
      <c r="B76" s="14"/>
      <c r="C76" s="14"/>
      <c r="D76" s="14"/>
      <c r="E76" s="14"/>
      <c r="F76" s="14"/>
    </row>
    <row r="77" spans="2:6" ht="12.75">
      <c r="B77" s="14"/>
      <c r="C77" s="14"/>
      <c r="D77" s="14"/>
      <c r="E77" s="14"/>
      <c r="F77" s="14"/>
    </row>
    <row r="78" spans="2:6" ht="12.75">
      <c r="B78" s="14"/>
      <c r="C78" s="14"/>
      <c r="D78" s="14"/>
      <c r="E78" s="14"/>
      <c r="F78" s="14"/>
    </row>
    <row r="79" spans="2:6" ht="12.75">
      <c r="B79" s="14"/>
      <c r="C79" s="14"/>
      <c r="D79" s="14"/>
      <c r="E79" s="14"/>
      <c r="F79" s="14"/>
    </row>
    <row r="80" spans="2:6" ht="12.75">
      <c r="B80" s="14"/>
      <c r="C80" s="14"/>
      <c r="D80" s="14"/>
      <c r="E80" s="14"/>
      <c r="F80" s="14"/>
    </row>
    <row r="81" spans="2:6" ht="12.75">
      <c r="B81" s="14"/>
      <c r="C81" s="14"/>
      <c r="D81" s="14"/>
      <c r="E81" s="14"/>
      <c r="F81" s="14"/>
    </row>
    <row r="82" spans="2:6" ht="12.75">
      <c r="B82" s="14"/>
      <c r="C82" s="14"/>
      <c r="D82" s="14"/>
      <c r="E82" s="14"/>
      <c r="F82" s="14"/>
    </row>
    <row r="83" spans="2:6" ht="12.75">
      <c r="B83" s="14"/>
      <c r="C83" s="14"/>
      <c r="D83" s="14"/>
      <c r="E83" s="14"/>
      <c r="F83" s="14"/>
    </row>
    <row r="84" spans="2:6" ht="12.75">
      <c r="B84" s="14"/>
      <c r="C84" s="14"/>
      <c r="D84" s="14"/>
      <c r="E84" s="14"/>
      <c r="F84" s="14"/>
    </row>
    <row r="85" spans="2:6" ht="12.75">
      <c r="B85" s="14"/>
      <c r="C85" s="14"/>
      <c r="D85" s="14"/>
      <c r="E85" s="14"/>
      <c r="F85" s="14"/>
    </row>
    <row r="86" spans="2:6" ht="12.75">
      <c r="B86" s="14"/>
      <c r="C86" s="14"/>
      <c r="D86" s="14"/>
      <c r="E86" s="14"/>
      <c r="F86" s="14"/>
    </row>
    <row r="87" spans="2:6" ht="12.75">
      <c r="B87" s="14"/>
      <c r="C87" s="14"/>
      <c r="D87" s="14"/>
      <c r="E87" s="14"/>
      <c r="F87" s="14"/>
    </row>
    <row r="88" spans="2:6" ht="12.75">
      <c r="B88" s="14"/>
      <c r="C88" s="14"/>
      <c r="D88" s="14"/>
      <c r="E88" s="14"/>
      <c r="F88" s="14"/>
    </row>
    <row r="89" spans="2:6" ht="12.75">
      <c r="B89" s="14"/>
      <c r="C89" s="14"/>
      <c r="D89" s="14"/>
      <c r="E89" s="14"/>
      <c r="F89" s="14"/>
    </row>
    <row r="90" spans="2:6" ht="12.75">
      <c r="B90" s="14"/>
      <c r="C90" s="14"/>
      <c r="D90" s="14"/>
      <c r="E90" s="14"/>
      <c r="F90" s="14"/>
    </row>
    <row r="91" spans="2:6" ht="12.75">
      <c r="B91" s="14"/>
      <c r="C91" s="14"/>
      <c r="D91" s="14"/>
      <c r="E91" s="14"/>
      <c r="F91" s="14"/>
    </row>
    <row r="92" spans="2:6" ht="12.75">
      <c r="B92" s="14"/>
      <c r="C92" s="14"/>
      <c r="D92" s="14"/>
      <c r="E92" s="14"/>
      <c r="F92" s="14"/>
    </row>
    <row r="93" spans="2:6" ht="12.75">
      <c r="B93" s="14"/>
      <c r="C93" s="14"/>
      <c r="D93" s="14"/>
      <c r="E93" s="14"/>
      <c r="F93" s="14"/>
    </row>
    <row r="94" spans="2:6" ht="12.75">
      <c r="B94" s="14"/>
      <c r="C94" s="14"/>
      <c r="D94" s="14"/>
      <c r="E94" s="14"/>
      <c r="F94" s="14"/>
    </row>
    <row r="95" spans="2:6" ht="12.75">
      <c r="B95" s="14"/>
      <c r="C95" s="14"/>
      <c r="D95" s="14"/>
      <c r="E95" s="14"/>
      <c r="F95" s="14"/>
    </row>
    <row r="96" spans="2:6" ht="12.75">
      <c r="B96" s="14"/>
      <c r="C96" s="14"/>
      <c r="D96" s="14"/>
      <c r="E96" s="14"/>
      <c r="F96" s="14"/>
    </row>
    <row r="97" spans="2:6" ht="12.75">
      <c r="B97" s="14"/>
      <c r="C97" s="14"/>
      <c r="D97" s="14"/>
      <c r="E97" s="14"/>
      <c r="F97" s="14"/>
    </row>
    <row r="98" spans="2:6" ht="12.75">
      <c r="B98" s="14"/>
      <c r="C98" s="14"/>
      <c r="D98" s="14"/>
      <c r="E98" s="14"/>
      <c r="F98" s="14"/>
    </row>
    <row r="99" spans="2:6" ht="12.75">
      <c r="B99" s="14"/>
      <c r="C99" s="14"/>
      <c r="D99" s="14"/>
      <c r="E99" s="14"/>
      <c r="F99" s="14"/>
    </row>
    <row r="100" spans="2:6" ht="12.75">
      <c r="B100" s="14"/>
      <c r="C100" s="14"/>
      <c r="D100" s="14"/>
      <c r="E100" s="14"/>
      <c r="F100" s="14"/>
    </row>
    <row r="101" spans="2:6" ht="12.75">
      <c r="B101" s="14"/>
      <c r="C101" s="14"/>
      <c r="D101" s="14"/>
      <c r="E101" s="14"/>
      <c r="F101" s="14"/>
    </row>
    <row r="102" spans="2:6" ht="12.75">
      <c r="B102" s="14"/>
      <c r="C102" s="14"/>
      <c r="D102" s="14"/>
      <c r="E102" s="14"/>
      <c r="F102" s="14"/>
    </row>
    <row r="103" spans="2:6" ht="12.75">
      <c r="B103" s="14"/>
      <c r="C103" s="14"/>
      <c r="D103" s="14"/>
      <c r="E103" s="14"/>
      <c r="F103" s="14"/>
    </row>
    <row r="104" spans="2:6" ht="12.75">
      <c r="B104" s="14"/>
      <c r="C104" s="14"/>
      <c r="D104" s="14"/>
      <c r="E104" s="14"/>
      <c r="F104" s="14"/>
    </row>
    <row r="105" spans="2:6" ht="12.75">
      <c r="B105" s="14"/>
      <c r="C105" s="14"/>
      <c r="D105" s="14"/>
      <c r="E105" s="14"/>
      <c r="F105" s="14"/>
    </row>
    <row r="106" spans="2:6" ht="12.75">
      <c r="B106" s="14"/>
      <c r="C106" s="14"/>
      <c r="D106" s="14"/>
      <c r="E106" s="14"/>
      <c r="F106" s="14"/>
    </row>
    <row r="107" spans="2:6" ht="12.75">
      <c r="B107" s="14"/>
      <c r="C107" s="14"/>
      <c r="D107" s="14"/>
      <c r="E107" s="14"/>
      <c r="F107" s="14"/>
    </row>
    <row r="108" spans="2:6" ht="12.75">
      <c r="B108" s="14"/>
      <c r="C108" s="14"/>
      <c r="D108" s="14"/>
      <c r="E108" s="14"/>
      <c r="F108" s="14"/>
    </row>
    <row r="109" spans="2:6" ht="12.75">
      <c r="B109" s="14"/>
      <c r="C109" s="14"/>
      <c r="D109" s="14"/>
      <c r="E109" s="14"/>
      <c r="F109" s="14"/>
    </row>
    <row r="110" spans="2:6" ht="12.75">
      <c r="B110" s="14"/>
      <c r="C110" s="14"/>
      <c r="D110" s="14"/>
      <c r="E110" s="14"/>
      <c r="F110" s="14"/>
    </row>
    <row r="111" spans="2:6" ht="12.75">
      <c r="B111" s="14"/>
      <c r="C111" s="14"/>
      <c r="D111" s="14"/>
      <c r="E111" s="14"/>
      <c r="F111" s="14"/>
    </row>
    <row r="112" spans="2:6" ht="12.75">
      <c r="B112" s="14"/>
      <c r="C112" s="14"/>
      <c r="D112" s="14"/>
      <c r="E112" s="14"/>
      <c r="F112" s="14"/>
    </row>
    <row r="113" spans="2:6" ht="12.75">
      <c r="B113" s="14"/>
      <c r="C113" s="14"/>
      <c r="D113" s="14"/>
      <c r="E113" s="14"/>
      <c r="F113" s="14"/>
    </row>
    <row r="114" spans="2:6" ht="12.75">
      <c r="B114" s="14"/>
      <c r="C114" s="14"/>
      <c r="D114" s="14"/>
      <c r="E114" s="14"/>
      <c r="F114" s="14"/>
    </row>
    <row r="115" spans="2:6" ht="12.75">
      <c r="B115" s="14"/>
      <c r="C115" s="14"/>
      <c r="D115" s="14"/>
      <c r="E115" s="14"/>
      <c r="F115" s="14"/>
    </row>
    <row r="116" spans="2:6" ht="12.75">
      <c r="B116" s="14"/>
      <c r="C116" s="14"/>
      <c r="D116" s="14"/>
      <c r="E116" s="14"/>
      <c r="F116" s="14"/>
    </row>
    <row r="117" spans="2:6" ht="12.75">
      <c r="B117" s="14"/>
      <c r="C117" s="14"/>
      <c r="D117" s="14"/>
      <c r="E117" s="14"/>
      <c r="F117" s="14"/>
    </row>
    <row r="118" spans="2:6" ht="12.75">
      <c r="B118" s="14"/>
      <c r="C118" s="14"/>
      <c r="D118" s="14"/>
      <c r="E118" s="14"/>
      <c r="F118" s="14"/>
    </row>
    <row r="119" spans="2:6" ht="12.75">
      <c r="B119" s="14"/>
      <c r="C119" s="14"/>
      <c r="D119" s="14"/>
      <c r="E119" s="14"/>
      <c r="F119" s="14"/>
    </row>
    <row r="120" spans="2:6" ht="12.75">
      <c r="B120" s="14"/>
      <c r="C120" s="14"/>
      <c r="D120" s="14"/>
      <c r="E120" s="14"/>
      <c r="F120" s="14"/>
    </row>
    <row r="121" spans="2:6" ht="12.75">
      <c r="B121" s="14"/>
      <c r="C121" s="14"/>
      <c r="D121" s="14"/>
      <c r="E121" s="14"/>
      <c r="F121" s="14"/>
    </row>
    <row r="122" spans="2:6" ht="12.75">
      <c r="B122" s="14"/>
      <c r="C122" s="14"/>
      <c r="D122" s="14"/>
      <c r="E122" s="14"/>
      <c r="F122" s="14"/>
    </row>
    <row r="123" spans="2:6" ht="12.75">
      <c r="B123" s="14"/>
      <c r="C123" s="14"/>
      <c r="D123" s="14"/>
      <c r="E123" s="14"/>
      <c r="F123" s="14"/>
    </row>
    <row r="124" spans="2:6" ht="12.75">
      <c r="B124" s="14"/>
      <c r="C124" s="14"/>
      <c r="D124" s="14"/>
      <c r="E124" s="14"/>
      <c r="F124" s="14"/>
    </row>
    <row r="125" spans="2:6" ht="12.75">
      <c r="B125" s="14"/>
      <c r="C125" s="14"/>
      <c r="D125" s="14"/>
      <c r="E125" s="14"/>
      <c r="F125" s="14"/>
    </row>
    <row r="126" spans="2:6" ht="12.75">
      <c r="B126" s="14"/>
      <c r="C126" s="14"/>
      <c r="D126" s="14"/>
      <c r="E126" s="14"/>
      <c r="F126" s="14"/>
    </row>
    <row r="127" spans="2:6" ht="12.75">
      <c r="B127" s="14"/>
      <c r="C127" s="14"/>
      <c r="D127" s="14"/>
      <c r="E127" s="14"/>
      <c r="F127" s="14"/>
    </row>
    <row r="128" spans="2:6" ht="12.75">
      <c r="B128" s="14"/>
      <c r="C128" s="14"/>
      <c r="D128" s="14"/>
      <c r="E128" s="14"/>
      <c r="F128" s="14"/>
    </row>
    <row r="129" spans="2:6" ht="12.75">
      <c r="B129" s="14"/>
      <c r="C129" s="14"/>
      <c r="D129" s="14"/>
      <c r="E129" s="14"/>
      <c r="F129" s="14"/>
    </row>
    <row r="130" spans="2:6" ht="12.75">
      <c r="B130" s="14"/>
      <c r="C130" s="14"/>
      <c r="D130" s="14"/>
      <c r="E130" s="14"/>
      <c r="F130" s="14"/>
    </row>
    <row r="131" spans="2:6" ht="12.75">
      <c r="B131" s="14"/>
      <c r="C131" s="14"/>
      <c r="D131" s="14"/>
      <c r="E131" s="14"/>
      <c r="F131" s="14"/>
    </row>
    <row r="132" spans="2:6" ht="12.75">
      <c r="B132" s="14"/>
      <c r="C132" s="14"/>
      <c r="D132" s="14"/>
      <c r="E132" s="14"/>
      <c r="F132" s="14"/>
    </row>
    <row r="133" spans="2:6" ht="12.75">
      <c r="B133" s="14"/>
      <c r="C133" s="14"/>
      <c r="D133" s="14"/>
      <c r="E133" s="14"/>
      <c r="F133" s="14"/>
    </row>
    <row r="134" spans="2:6" ht="12.75">
      <c r="B134" s="14"/>
      <c r="C134" s="14"/>
      <c r="D134" s="14"/>
      <c r="E134" s="14"/>
      <c r="F134" s="14"/>
    </row>
    <row r="135" spans="2:6" ht="12.75">
      <c r="B135" s="14"/>
      <c r="C135" s="14"/>
      <c r="D135" s="14"/>
      <c r="E135" s="14"/>
      <c r="F135" s="14"/>
    </row>
    <row r="136" spans="2:6" ht="12.75">
      <c r="B136" s="14"/>
      <c r="C136" s="14"/>
      <c r="D136" s="14"/>
      <c r="E136" s="14"/>
      <c r="F136" s="14"/>
    </row>
    <row r="137" spans="2:6" ht="12.75">
      <c r="B137" s="14"/>
      <c r="C137" s="14"/>
      <c r="D137" s="14"/>
      <c r="E137" s="14"/>
      <c r="F137" s="14"/>
    </row>
    <row r="138" spans="2:6" ht="12.75">
      <c r="B138" s="14"/>
      <c r="C138" s="14"/>
      <c r="D138" s="14"/>
      <c r="E138" s="14"/>
      <c r="F138" s="14"/>
    </row>
    <row r="139" spans="2:6" ht="12.75">
      <c r="B139" s="14"/>
      <c r="C139" s="14"/>
      <c r="D139" s="14"/>
      <c r="E139" s="14"/>
      <c r="F139" s="14"/>
    </row>
    <row r="140" spans="2:6" ht="12.75">
      <c r="B140" s="14"/>
      <c r="C140" s="14"/>
      <c r="D140" s="14"/>
      <c r="E140" s="14"/>
      <c r="F140" s="14"/>
    </row>
    <row r="141" spans="2:6" ht="12.75">
      <c r="B141" s="14"/>
      <c r="C141" s="14"/>
      <c r="D141" s="14"/>
      <c r="E141" s="14"/>
      <c r="F141" s="14"/>
    </row>
    <row r="142" spans="2:6" ht="12.75">
      <c r="B142" s="14"/>
      <c r="C142" s="14"/>
      <c r="D142" s="14"/>
      <c r="E142" s="14"/>
      <c r="F142" s="14"/>
    </row>
    <row r="143" spans="2:6" ht="12.75">
      <c r="B143" s="14"/>
      <c r="C143" s="14"/>
      <c r="D143" s="14"/>
      <c r="E143" s="14"/>
      <c r="F143" s="14"/>
    </row>
    <row r="144" spans="2:6" ht="12.75">
      <c r="B144" s="14"/>
      <c r="C144" s="14"/>
      <c r="D144" s="14"/>
      <c r="E144" s="14"/>
      <c r="F144" s="14"/>
    </row>
    <row r="145" spans="2:6" ht="12.75">
      <c r="B145" s="14"/>
      <c r="C145" s="14"/>
      <c r="D145" s="14"/>
      <c r="E145" s="14"/>
      <c r="F145" s="14"/>
    </row>
    <row r="146" spans="2:6" ht="12.75">
      <c r="B146" s="14"/>
      <c r="C146" s="14"/>
      <c r="D146" s="14"/>
      <c r="E146" s="14"/>
      <c r="F146" s="14"/>
    </row>
    <row r="147" spans="2:6" ht="12.75">
      <c r="B147" s="14"/>
      <c r="C147" s="14"/>
      <c r="D147" s="14"/>
      <c r="E147" s="14"/>
      <c r="F147" s="14"/>
    </row>
    <row r="148" spans="2:6" ht="12.75">
      <c r="B148" s="14"/>
      <c r="C148" s="14"/>
      <c r="D148" s="14"/>
      <c r="E148" s="14"/>
      <c r="F148" s="14"/>
    </row>
    <row r="149" spans="2:6" ht="12.75">
      <c r="B149" s="14"/>
      <c r="C149" s="14"/>
      <c r="D149" s="14"/>
      <c r="E149" s="14"/>
      <c r="F149" s="14"/>
    </row>
    <row r="150" spans="2:6" ht="12.75">
      <c r="B150" s="14"/>
      <c r="C150" s="14"/>
      <c r="D150" s="14"/>
      <c r="E150" s="14"/>
      <c r="F150" s="14"/>
    </row>
    <row r="151" spans="2:6" ht="12.75">
      <c r="B151" s="14"/>
      <c r="C151" s="14"/>
      <c r="D151" s="14"/>
      <c r="E151" s="14"/>
      <c r="F151" s="14"/>
    </row>
    <row r="152" spans="2:6" ht="12.75">
      <c r="B152" s="14"/>
      <c r="C152" s="14"/>
      <c r="D152" s="14"/>
      <c r="E152" s="14"/>
      <c r="F152" s="14"/>
    </row>
    <row r="153" spans="2:6" ht="12.75">
      <c r="B153" s="14"/>
      <c r="C153" s="14"/>
      <c r="D153" s="14"/>
      <c r="E153" s="14"/>
      <c r="F153" s="14"/>
    </row>
    <row r="154" spans="2:6" ht="12.75">
      <c r="B154" s="14"/>
      <c r="C154" s="14"/>
      <c r="D154" s="14"/>
      <c r="E154" s="14"/>
      <c r="F154" s="14"/>
    </row>
    <row r="155" spans="2:6" ht="12.75">
      <c r="B155" s="14"/>
      <c r="C155" s="14"/>
      <c r="D155" s="14"/>
      <c r="E155" s="14"/>
      <c r="F155" s="14"/>
    </row>
    <row r="156" spans="2:6" ht="12.75">
      <c r="B156" s="14"/>
      <c r="C156" s="14"/>
      <c r="D156" s="14"/>
      <c r="E156" s="14"/>
      <c r="F156" s="14"/>
    </row>
    <row r="157" spans="2:6" ht="12.75">
      <c r="B157" s="14"/>
      <c r="C157" s="14"/>
      <c r="D157" s="14"/>
      <c r="E157" s="14"/>
      <c r="F157" s="14"/>
    </row>
    <row r="158" spans="2:6" ht="12.75">
      <c r="B158" s="14"/>
      <c r="C158" s="14"/>
      <c r="D158" s="14"/>
      <c r="E158" s="14"/>
      <c r="F158" s="14"/>
    </row>
    <row r="159" spans="2:6" ht="12.75">
      <c r="B159" s="14"/>
      <c r="C159" s="14"/>
      <c r="D159" s="14"/>
      <c r="E159" s="14"/>
      <c r="F159" s="14"/>
    </row>
    <row r="160" spans="2:6" ht="12.75">
      <c r="B160" s="14"/>
      <c r="C160" s="14"/>
      <c r="D160" s="14"/>
      <c r="E160" s="14"/>
      <c r="F160" s="14"/>
    </row>
    <row r="161" spans="2:6" ht="12.75">
      <c r="B161" s="14"/>
      <c r="C161" s="14"/>
      <c r="D161" s="14"/>
      <c r="E161" s="14"/>
      <c r="F161" s="14"/>
    </row>
    <row r="162" spans="2:6" ht="12.75">
      <c r="B162" s="14"/>
      <c r="C162" s="14"/>
      <c r="D162" s="14"/>
      <c r="E162" s="14"/>
      <c r="F162" s="14"/>
    </row>
    <row r="163" spans="2:6" ht="12.75">
      <c r="B163" s="14"/>
      <c r="C163" s="14"/>
      <c r="D163" s="14"/>
      <c r="E163" s="14"/>
      <c r="F163" s="14"/>
    </row>
    <row r="164" spans="2:6" ht="12.75">
      <c r="B164" s="14"/>
      <c r="C164" s="14"/>
      <c r="D164" s="14"/>
      <c r="E164" s="14"/>
      <c r="F164" s="14"/>
    </row>
    <row r="165" spans="2:6" ht="12.75">
      <c r="B165" s="14"/>
      <c r="C165" s="14"/>
      <c r="D165" s="14"/>
      <c r="E165" s="14"/>
      <c r="F165" s="14"/>
    </row>
    <row r="166" spans="2:6" ht="12.75">
      <c r="B166" s="14"/>
      <c r="C166" s="14"/>
      <c r="D166" s="14"/>
      <c r="E166" s="14"/>
      <c r="F166" s="14"/>
    </row>
    <row r="167" spans="2:6" ht="12.75">
      <c r="B167" s="14"/>
      <c r="C167" s="14"/>
      <c r="D167" s="14"/>
      <c r="E167" s="14"/>
      <c r="F167" s="14"/>
    </row>
    <row r="168" spans="2:6" ht="12.75">
      <c r="B168" s="14"/>
      <c r="C168" s="14"/>
      <c r="D168" s="14"/>
      <c r="E168" s="14"/>
      <c r="F168" s="14"/>
    </row>
    <row r="169" spans="2:6" ht="12.75">
      <c r="B169" s="14"/>
      <c r="C169" s="14"/>
      <c r="D169" s="14"/>
      <c r="E169" s="14"/>
      <c r="F169" s="14"/>
    </row>
    <row r="170" spans="2:6" ht="12.75">
      <c r="B170" s="14"/>
      <c r="C170" s="14"/>
      <c r="D170" s="14"/>
      <c r="E170" s="14"/>
      <c r="F170" s="14"/>
    </row>
    <row r="171" spans="2:6" ht="12.75">
      <c r="B171" s="14"/>
      <c r="C171" s="14"/>
      <c r="D171" s="14"/>
      <c r="E171" s="14"/>
      <c r="F171" s="14"/>
    </row>
    <row r="172" spans="2:6" ht="12.75">
      <c r="B172" s="14"/>
      <c r="C172" s="14"/>
      <c r="D172" s="14"/>
      <c r="E172" s="14"/>
      <c r="F172" s="14"/>
    </row>
    <row r="173" spans="2:6" ht="12.75">
      <c r="B173" s="14"/>
      <c r="C173" s="14"/>
      <c r="D173" s="14"/>
      <c r="E173" s="14"/>
      <c r="F173" s="14"/>
    </row>
    <row r="174" spans="2:6" ht="12.75">
      <c r="B174" s="14"/>
      <c r="C174" s="14"/>
      <c r="D174" s="14"/>
      <c r="E174" s="14"/>
      <c r="F174" s="14"/>
    </row>
    <row r="175" spans="2:6" ht="12.75">
      <c r="B175" s="14"/>
      <c r="C175" s="14"/>
      <c r="D175" s="14"/>
      <c r="E175" s="14"/>
      <c r="F175" s="14"/>
    </row>
    <row r="176" spans="2:6" ht="12.75">
      <c r="B176" s="14"/>
      <c r="C176" s="14"/>
      <c r="D176" s="14"/>
      <c r="E176" s="14"/>
      <c r="F176" s="14"/>
    </row>
    <row r="177" spans="2:6" ht="12.75">
      <c r="B177" s="14"/>
      <c r="C177" s="14"/>
      <c r="D177" s="14"/>
      <c r="E177" s="14"/>
      <c r="F177" s="14"/>
    </row>
    <row r="178" spans="2:6" ht="12.75">
      <c r="B178" s="14"/>
      <c r="C178" s="14"/>
      <c r="D178" s="14"/>
      <c r="E178" s="14"/>
      <c r="F178" s="14"/>
    </row>
    <row r="179" spans="2:6" ht="12.75">
      <c r="B179" s="14"/>
      <c r="C179" s="14"/>
      <c r="D179" s="14"/>
      <c r="E179" s="14"/>
      <c r="F179" s="14"/>
    </row>
    <row r="180" spans="2:6" ht="12.75">
      <c r="B180" s="14"/>
      <c r="C180" s="14"/>
      <c r="D180" s="14"/>
      <c r="E180" s="14"/>
      <c r="F180" s="14"/>
    </row>
    <row r="181" spans="2:6" ht="12.75">
      <c r="B181" s="14"/>
      <c r="C181" s="14"/>
      <c r="D181" s="14"/>
      <c r="E181" s="14"/>
      <c r="F181" s="14"/>
    </row>
    <row r="182" spans="2:6" ht="12.75">
      <c r="B182" s="14"/>
      <c r="C182" s="14"/>
      <c r="D182" s="14"/>
      <c r="E182" s="14"/>
      <c r="F182" s="14"/>
    </row>
    <row r="183" spans="2:6" ht="12.75">
      <c r="B183" s="14"/>
      <c r="C183" s="14"/>
      <c r="D183" s="14"/>
      <c r="E183" s="14"/>
      <c r="F183" s="14"/>
    </row>
    <row r="184" spans="2:6" ht="12.75">
      <c r="B184" s="14"/>
      <c r="C184" s="14"/>
      <c r="D184" s="14"/>
      <c r="E184" s="14"/>
      <c r="F184" s="14"/>
    </row>
    <row r="185" spans="2:6" ht="12.75">
      <c r="B185" s="14"/>
      <c r="C185" s="14"/>
      <c r="D185" s="14"/>
      <c r="E185" s="14"/>
      <c r="F185" s="14"/>
    </row>
    <row r="186" spans="2:6" ht="12.75">
      <c r="B186" s="14"/>
      <c r="C186" s="14"/>
      <c r="D186" s="14"/>
      <c r="E186" s="14"/>
      <c r="F186" s="14"/>
    </row>
    <row r="187" spans="2:6" ht="12.75">
      <c r="B187" s="14"/>
      <c r="C187" s="14"/>
      <c r="D187" s="14"/>
      <c r="E187" s="14"/>
      <c r="F187" s="14"/>
    </row>
    <row r="188" spans="2:6" ht="12.75">
      <c r="B188" s="14"/>
      <c r="C188" s="14"/>
      <c r="D188" s="14"/>
      <c r="E188" s="14"/>
      <c r="F188" s="14"/>
    </row>
    <row r="189" spans="2:6" ht="12.75">
      <c r="B189" s="14"/>
      <c r="C189" s="14"/>
      <c r="D189" s="14"/>
      <c r="E189" s="14"/>
      <c r="F189" s="14"/>
    </row>
    <row r="190" spans="2:6" ht="12.75">
      <c r="B190" s="14"/>
      <c r="C190" s="14"/>
      <c r="D190" s="14"/>
      <c r="E190" s="14"/>
      <c r="F190" s="14"/>
    </row>
    <row r="191" spans="2:6" ht="12.75">
      <c r="B191" s="14"/>
      <c r="C191" s="14"/>
      <c r="D191" s="14"/>
      <c r="E191" s="14"/>
      <c r="F191" s="14"/>
    </row>
    <row r="192" spans="2:6" ht="12.75">
      <c r="B192" s="14"/>
      <c r="C192" s="14"/>
      <c r="D192" s="14"/>
      <c r="E192" s="14"/>
      <c r="F192" s="14"/>
    </row>
    <row r="193" spans="2:6" ht="12.75">
      <c r="B193" s="14"/>
      <c r="C193" s="14"/>
      <c r="D193" s="14"/>
      <c r="E193" s="14"/>
      <c r="F193" s="14"/>
    </row>
    <row r="194" spans="2:6" ht="12.75">
      <c r="B194" s="14"/>
      <c r="C194" s="14"/>
      <c r="D194" s="14"/>
      <c r="E194" s="14"/>
      <c r="F194" s="14"/>
    </row>
    <row r="195" spans="2:6" ht="12.75">
      <c r="B195" s="14"/>
      <c r="C195" s="14"/>
      <c r="D195" s="14"/>
      <c r="E195" s="14"/>
      <c r="F195" s="14"/>
    </row>
    <row r="196" spans="2:6" ht="12.75">
      <c r="B196" s="14"/>
      <c r="C196" s="14"/>
      <c r="D196" s="14"/>
      <c r="E196" s="14"/>
      <c r="F196" s="14"/>
    </row>
    <row r="197" spans="2:6" ht="12.75">
      <c r="B197" s="14"/>
      <c r="C197" s="14"/>
      <c r="D197" s="14"/>
      <c r="E197" s="14"/>
      <c r="F197" s="14"/>
    </row>
    <row r="198" spans="2:6" ht="12.75">
      <c r="B198" s="14"/>
      <c r="C198" s="14"/>
      <c r="D198" s="14"/>
      <c r="E198" s="14"/>
      <c r="F198" s="14"/>
    </row>
    <row r="199" spans="2:6" ht="12.75">
      <c r="B199" s="14"/>
      <c r="C199" s="14"/>
      <c r="D199" s="14"/>
      <c r="E199" s="14"/>
      <c r="F199" s="14"/>
    </row>
    <row r="200" spans="2:6" ht="12.75">
      <c r="B200" s="14"/>
      <c r="C200" s="14"/>
      <c r="D200" s="14"/>
      <c r="E200" s="14"/>
      <c r="F200" s="14"/>
    </row>
    <row r="201" spans="2:6" ht="12.75">
      <c r="B201" s="14"/>
      <c r="C201" s="14"/>
      <c r="D201" s="14"/>
      <c r="E201" s="14"/>
      <c r="F201" s="14"/>
    </row>
    <row r="202" spans="2:6" ht="12.75">
      <c r="B202" s="14"/>
      <c r="C202" s="14"/>
      <c r="D202" s="14"/>
      <c r="E202" s="14"/>
      <c r="F202" s="14"/>
    </row>
    <row r="203" spans="2:6" ht="12.75">
      <c r="B203" s="14"/>
      <c r="C203" s="14"/>
      <c r="D203" s="14"/>
      <c r="E203" s="14"/>
      <c r="F203" s="14"/>
    </row>
    <row r="204" spans="2:6" ht="12.75">
      <c r="B204" s="14"/>
      <c r="C204" s="14"/>
      <c r="D204" s="14"/>
      <c r="E204" s="14"/>
      <c r="F204" s="14"/>
    </row>
    <row r="205" spans="2:6" ht="12.75">
      <c r="B205" s="14"/>
      <c r="C205" s="14"/>
      <c r="D205" s="14"/>
      <c r="E205" s="14"/>
      <c r="F205" s="14"/>
    </row>
    <row r="206" spans="2:6" ht="12.75">
      <c r="B206" s="14"/>
      <c r="C206" s="14"/>
      <c r="D206" s="14"/>
      <c r="E206" s="14"/>
      <c r="F206" s="14"/>
    </row>
    <row r="207" spans="2:6" ht="12.75">
      <c r="B207" s="14"/>
      <c r="C207" s="14"/>
      <c r="D207" s="14"/>
      <c r="E207" s="14"/>
      <c r="F207" s="14"/>
    </row>
    <row r="208" spans="2:6" ht="12.75">
      <c r="B208" s="14"/>
      <c r="C208" s="14"/>
      <c r="D208" s="14"/>
      <c r="E208" s="14"/>
      <c r="F208" s="14"/>
    </row>
    <row r="209" spans="2:6" ht="12.75">
      <c r="B209" s="14"/>
      <c r="C209" s="14"/>
      <c r="D209" s="14"/>
      <c r="E209" s="14"/>
      <c r="F209" s="14"/>
    </row>
    <row r="210" spans="2:6" ht="12.75">
      <c r="B210" s="14"/>
      <c r="C210" s="14"/>
      <c r="D210" s="14"/>
      <c r="E210" s="14"/>
      <c r="F210" s="14"/>
    </row>
    <row r="211" spans="2:6" ht="12.75">
      <c r="B211" s="14"/>
      <c r="C211" s="14"/>
      <c r="D211" s="14"/>
      <c r="E211" s="14"/>
      <c r="F211" s="14"/>
    </row>
    <row r="212" spans="2:6" ht="12.75">
      <c r="B212" s="14"/>
      <c r="C212" s="14"/>
      <c r="D212" s="14"/>
      <c r="E212" s="14"/>
      <c r="F212" s="14"/>
    </row>
    <row r="213" spans="2:6" ht="12.75">
      <c r="B213" s="14"/>
      <c r="C213" s="14"/>
      <c r="D213" s="14"/>
      <c r="E213" s="14"/>
      <c r="F213" s="14"/>
    </row>
    <row r="214" spans="2:6" ht="12.75">
      <c r="B214" s="14"/>
      <c r="C214" s="14"/>
      <c r="D214" s="14"/>
      <c r="E214" s="14"/>
      <c r="F214" s="14"/>
    </row>
    <row r="215" spans="2:6" ht="12.75">
      <c r="B215" s="14"/>
      <c r="C215" s="14"/>
      <c r="D215" s="14"/>
      <c r="E215" s="14"/>
      <c r="F215" s="14"/>
    </row>
    <row r="216" spans="2:6" ht="12.75">
      <c r="B216" s="14"/>
      <c r="C216" s="14"/>
      <c r="D216" s="14"/>
      <c r="E216" s="14"/>
      <c r="F216" s="14"/>
    </row>
    <row r="217" spans="2:6" ht="12.75">
      <c r="B217" s="14"/>
      <c r="C217" s="14"/>
      <c r="D217" s="14"/>
      <c r="E217" s="14"/>
      <c r="F217" s="14"/>
    </row>
    <row r="218" spans="2:6" ht="12.75">
      <c r="B218" s="14"/>
      <c r="C218" s="14"/>
      <c r="D218" s="14"/>
      <c r="E218" s="14"/>
      <c r="F218" s="14"/>
    </row>
    <row r="219" spans="2:6" ht="12.75">
      <c r="B219" s="14"/>
      <c r="C219" s="14"/>
      <c r="D219" s="14"/>
      <c r="E219" s="14"/>
      <c r="F219" s="14"/>
    </row>
    <row r="220" spans="2:6" ht="12.75">
      <c r="B220" s="14"/>
      <c r="C220" s="14"/>
      <c r="D220" s="14"/>
      <c r="E220" s="14"/>
      <c r="F220" s="14"/>
    </row>
    <row r="221" spans="2:6" ht="12.75">
      <c r="B221" s="14"/>
      <c r="C221" s="14"/>
      <c r="D221" s="14"/>
      <c r="E221" s="14"/>
      <c r="F221" s="14"/>
    </row>
    <row r="222" spans="2:6" ht="12.75">
      <c r="B222" s="14"/>
      <c r="C222" s="14"/>
      <c r="D222" s="14"/>
      <c r="E222" s="14"/>
      <c r="F222" s="14"/>
    </row>
    <row r="223" spans="2:6" ht="12.75">
      <c r="B223" s="14"/>
      <c r="C223" s="14"/>
      <c r="D223" s="14"/>
      <c r="E223" s="14"/>
      <c r="F223" s="14"/>
    </row>
    <row r="224" spans="2:6" ht="12.75">
      <c r="B224" s="14"/>
      <c r="C224" s="14"/>
      <c r="D224" s="14"/>
      <c r="E224" s="14"/>
      <c r="F224" s="14"/>
    </row>
    <row r="225" spans="2:6" ht="12.75">
      <c r="B225" s="14"/>
      <c r="C225" s="14"/>
      <c r="D225" s="14"/>
      <c r="E225" s="14"/>
      <c r="F225" s="14"/>
    </row>
    <row r="226" spans="2:6" ht="12.75">
      <c r="B226" s="14"/>
      <c r="C226" s="14"/>
      <c r="D226" s="14"/>
      <c r="E226" s="14"/>
      <c r="F226" s="14"/>
    </row>
    <row r="227" spans="2:6" ht="12.75">
      <c r="B227" s="14"/>
      <c r="C227" s="14"/>
      <c r="D227" s="14"/>
      <c r="E227" s="14"/>
      <c r="F227" s="14"/>
    </row>
    <row r="228" spans="2:6" ht="12.75">
      <c r="B228" s="14"/>
      <c r="C228" s="14"/>
      <c r="D228" s="14"/>
      <c r="E228" s="14"/>
      <c r="F228" s="14"/>
    </row>
    <row r="229" spans="2:6" ht="12.75">
      <c r="B229" s="14"/>
      <c r="C229" s="14"/>
      <c r="D229" s="14"/>
      <c r="E229" s="14"/>
      <c r="F229" s="14"/>
    </row>
    <row r="230" spans="2:6" ht="12.75">
      <c r="B230" s="14"/>
      <c r="C230" s="14"/>
      <c r="D230" s="14"/>
      <c r="E230" s="14"/>
      <c r="F230" s="14"/>
    </row>
    <row r="231" spans="2:6" ht="12.75">
      <c r="B231" s="14"/>
      <c r="C231" s="14"/>
      <c r="D231" s="14"/>
      <c r="E231" s="14"/>
      <c r="F231" s="14"/>
    </row>
    <row r="232" spans="2:6" ht="12.75">
      <c r="B232" s="14"/>
      <c r="C232" s="14"/>
      <c r="D232" s="14"/>
      <c r="E232" s="14"/>
      <c r="F232" s="14"/>
    </row>
    <row r="233" spans="2:6" ht="12.75">
      <c r="B233" s="14"/>
      <c r="C233" s="14"/>
      <c r="D233" s="14"/>
      <c r="E233" s="14"/>
      <c r="F233" s="14"/>
    </row>
    <row r="234" spans="2:6" ht="12.75">
      <c r="B234" s="14"/>
      <c r="C234" s="14"/>
      <c r="D234" s="14"/>
      <c r="E234" s="14"/>
      <c r="F234" s="14"/>
    </row>
    <row r="235" spans="2:6" ht="12.75">
      <c r="B235" s="14"/>
      <c r="C235" s="14"/>
      <c r="D235" s="14"/>
      <c r="E235" s="14"/>
      <c r="F235" s="14"/>
    </row>
    <row r="236" spans="2:6" ht="12.75">
      <c r="B236" s="14"/>
      <c r="C236" s="14"/>
      <c r="D236" s="14"/>
      <c r="E236" s="14"/>
      <c r="F236" s="14"/>
    </row>
    <row r="237" spans="2:6" ht="12.75">
      <c r="B237" s="14"/>
      <c r="C237" s="14"/>
      <c r="D237" s="14"/>
      <c r="E237" s="14"/>
      <c r="F237" s="14"/>
    </row>
    <row r="238" spans="2:6" ht="12.75">
      <c r="B238" s="14"/>
      <c r="C238" s="14"/>
      <c r="D238" s="14"/>
      <c r="E238" s="14"/>
      <c r="F238" s="14"/>
    </row>
    <row r="239" spans="2:6" ht="12.75">
      <c r="B239" s="14"/>
      <c r="C239" s="14"/>
      <c r="D239" s="14"/>
      <c r="E239" s="14"/>
      <c r="F239" s="14"/>
    </row>
    <row r="240" spans="2:6" ht="12.75">
      <c r="B240" s="14"/>
      <c r="C240" s="14"/>
      <c r="D240" s="14"/>
      <c r="E240" s="14"/>
      <c r="F240" s="14"/>
    </row>
    <row r="241" spans="2:6" ht="12.75">
      <c r="B241" s="14"/>
      <c r="C241" s="14"/>
      <c r="D241" s="14"/>
      <c r="E241" s="14"/>
      <c r="F241" s="14"/>
    </row>
    <row r="242" spans="2:6" ht="12.75">
      <c r="B242" s="14"/>
      <c r="C242" s="14"/>
      <c r="D242" s="14"/>
      <c r="E242" s="14"/>
      <c r="F242" s="14"/>
    </row>
    <row r="243" spans="2:6" ht="12.75">
      <c r="B243" s="14"/>
      <c r="C243" s="14"/>
      <c r="D243" s="14"/>
      <c r="E243" s="14"/>
      <c r="F243" s="14"/>
    </row>
    <row r="244" spans="2:6" ht="12.75">
      <c r="B244" s="14"/>
      <c r="C244" s="14"/>
      <c r="D244" s="14"/>
      <c r="E244" s="14"/>
      <c r="F244" s="14"/>
    </row>
    <row r="245" spans="2:6" ht="12.75">
      <c r="B245" s="14"/>
      <c r="C245" s="14"/>
      <c r="D245" s="14"/>
      <c r="E245" s="14"/>
      <c r="F245" s="14"/>
    </row>
    <row r="246" spans="2:6" ht="12.75">
      <c r="B246" s="14"/>
      <c r="C246" s="14"/>
      <c r="D246" s="14"/>
      <c r="E246" s="14"/>
      <c r="F246" s="14"/>
    </row>
    <row r="247" spans="2:6" ht="12.75">
      <c r="B247" s="14"/>
      <c r="C247" s="14"/>
      <c r="D247" s="14"/>
      <c r="E247" s="14"/>
      <c r="F247" s="14"/>
    </row>
    <row r="248" spans="2:6" ht="12.75">
      <c r="B248" s="14"/>
      <c r="C248" s="14"/>
      <c r="D248" s="14"/>
      <c r="E248" s="14"/>
      <c r="F248" s="14"/>
    </row>
    <row r="249" spans="2:6" ht="12.75">
      <c r="B249" s="14"/>
      <c r="C249" s="14"/>
      <c r="D249" s="14"/>
      <c r="E249" s="14"/>
      <c r="F249" s="14"/>
    </row>
    <row r="250" spans="2:6" ht="12.75">
      <c r="B250" s="14"/>
      <c r="C250" s="14"/>
      <c r="D250" s="14"/>
      <c r="E250" s="14"/>
      <c r="F250" s="14"/>
    </row>
    <row r="251" spans="2:6" ht="12.75">
      <c r="B251" s="14"/>
      <c r="C251" s="14"/>
      <c r="D251" s="14"/>
      <c r="E251" s="14"/>
      <c r="F251" s="14"/>
    </row>
    <row r="252" spans="2:6" ht="12.75">
      <c r="B252" s="14"/>
      <c r="C252" s="14"/>
      <c r="D252" s="14"/>
      <c r="E252" s="14"/>
      <c r="F252" s="14"/>
    </row>
    <row r="253" spans="2:6" ht="12.75">
      <c r="B253" s="14"/>
      <c r="C253" s="14"/>
      <c r="D253" s="14"/>
      <c r="E253" s="14"/>
      <c r="F253" s="14"/>
    </row>
    <row r="254" spans="2:6" ht="12.75">
      <c r="B254" s="14"/>
      <c r="C254" s="14"/>
      <c r="D254" s="14"/>
      <c r="E254" s="14"/>
      <c r="F254" s="14"/>
    </row>
    <row r="255" spans="2:6" ht="12.75">
      <c r="B255" s="14"/>
      <c r="C255" s="14"/>
      <c r="D255" s="14"/>
      <c r="E255" s="14"/>
      <c r="F255" s="14"/>
    </row>
    <row r="256" spans="2:6" ht="12.75">
      <c r="B256" s="14"/>
      <c r="C256" s="14"/>
      <c r="D256" s="14"/>
      <c r="E256" s="14"/>
      <c r="F256" s="14"/>
    </row>
    <row r="257" spans="2:6" ht="12.75">
      <c r="B257" s="14"/>
      <c r="C257" s="14"/>
      <c r="D257" s="14"/>
      <c r="E257" s="14"/>
      <c r="F257" s="14"/>
    </row>
    <row r="258" spans="2:6" ht="12.75">
      <c r="B258" s="14"/>
      <c r="C258" s="14"/>
      <c r="D258" s="14"/>
      <c r="E258" s="14"/>
      <c r="F258" s="14"/>
    </row>
    <row r="259" spans="2:6" ht="12.75">
      <c r="B259" s="14"/>
      <c r="C259" s="14"/>
      <c r="D259" s="14"/>
      <c r="E259" s="14"/>
      <c r="F259" s="14"/>
    </row>
    <row r="260" spans="2:6" ht="12.75">
      <c r="B260" s="14"/>
      <c r="C260" s="14"/>
      <c r="D260" s="14"/>
      <c r="E260" s="14"/>
      <c r="F260" s="14"/>
    </row>
    <row r="261" spans="2:6" ht="12.75">
      <c r="B261" s="14"/>
      <c r="C261" s="14"/>
      <c r="D261" s="14"/>
      <c r="E261" s="14"/>
      <c r="F261" s="14"/>
    </row>
    <row r="262" spans="2:6" ht="12.75">
      <c r="B262" s="14"/>
      <c r="C262" s="14"/>
      <c r="D262" s="14"/>
      <c r="E262" s="14"/>
      <c r="F262" s="14"/>
    </row>
    <row r="263" spans="2:6" ht="12.75">
      <c r="B263" s="14"/>
      <c r="C263" s="14"/>
      <c r="D263" s="14"/>
      <c r="E263" s="14"/>
      <c r="F263" s="14"/>
    </row>
    <row r="264" spans="2:6" ht="12.75">
      <c r="B264" s="14"/>
      <c r="C264" s="14"/>
      <c r="D264" s="14"/>
      <c r="E264" s="14"/>
      <c r="F264" s="14"/>
    </row>
    <row r="265" spans="2:6" ht="12.75">
      <c r="B265" s="14"/>
      <c r="C265" s="14"/>
      <c r="D265" s="14"/>
      <c r="E265" s="14"/>
      <c r="F265" s="14"/>
    </row>
    <row r="266" spans="2:6" ht="12.75">
      <c r="B266" s="14"/>
      <c r="C266" s="14"/>
      <c r="D266" s="14"/>
      <c r="E266" s="14"/>
      <c r="F266" s="14"/>
    </row>
    <row r="267" spans="2:6" ht="12.75">
      <c r="B267" s="14"/>
      <c r="C267" s="14"/>
      <c r="D267" s="14"/>
      <c r="E267" s="14"/>
      <c r="F267" s="14"/>
    </row>
    <row r="268" spans="2:6" ht="12.75">
      <c r="B268" s="14"/>
      <c r="C268" s="14"/>
      <c r="D268" s="14"/>
      <c r="E268" s="14"/>
      <c r="F268" s="14"/>
    </row>
    <row r="269" spans="2:6" ht="12.75">
      <c r="B269" s="14"/>
      <c r="C269" s="14"/>
      <c r="D269" s="14"/>
      <c r="E269" s="14"/>
      <c r="F269" s="14"/>
    </row>
    <row r="270" spans="2:6" ht="12.75">
      <c r="B270" s="14"/>
      <c r="C270" s="14"/>
      <c r="D270" s="14"/>
      <c r="E270" s="14"/>
      <c r="F270" s="14"/>
    </row>
    <row r="271" spans="2:6" ht="12.75">
      <c r="B271" s="14"/>
      <c r="C271" s="14"/>
      <c r="D271" s="14"/>
      <c r="E271" s="14"/>
      <c r="F271" s="14"/>
    </row>
    <row r="272" spans="2:6" ht="12.75">
      <c r="B272" s="14"/>
      <c r="C272" s="14"/>
      <c r="D272" s="14"/>
      <c r="E272" s="14"/>
      <c r="F272" s="14"/>
    </row>
    <row r="273" spans="2:6" ht="12.75">
      <c r="B273" s="14"/>
      <c r="C273" s="14"/>
      <c r="D273" s="14"/>
      <c r="E273" s="14"/>
      <c r="F273" s="14"/>
    </row>
    <row r="274" spans="2:6" ht="12.75">
      <c r="B274" s="14"/>
      <c r="C274" s="14"/>
      <c r="D274" s="14"/>
      <c r="E274" s="14"/>
      <c r="F274" s="14"/>
    </row>
    <row r="275" spans="2:6" ht="12.75">
      <c r="B275" s="14"/>
      <c r="C275" s="14"/>
      <c r="D275" s="14"/>
      <c r="E275" s="14"/>
      <c r="F275" s="14"/>
    </row>
    <row r="276" spans="2:6" ht="12.75">
      <c r="B276" s="14"/>
      <c r="C276" s="14"/>
      <c r="D276" s="14"/>
      <c r="E276" s="14"/>
      <c r="F276" s="14"/>
    </row>
    <row r="277" spans="2:6" ht="12.75">
      <c r="B277" s="14"/>
      <c r="C277" s="14"/>
      <c r="D277" s="14"/>
      <c r="E277" s="14"/>
      <c r="F277" s="14"/>
    </row>
    <row r="278" spans="2:6" ht="12.75">
      <c r="B278" s="14"/>
      <c r="C278" s="14"/>
      <c r="D278" s="14"/>
      <c r="E278" s="14"/>
      <c r="F278" s="14"/>
    </row>
    <row r="279" spans="2:6" ht="12.75">
      <c r="B279" s="14"/>
      <c r="C279" s="14"/>
      <c r="D279" s="14"/>
      <c r="E279" s="14"/>
      <c r="F279" s="14"/>
    </row>
    <row r="280" spans="2:6" ht="12.75">
      <c r="B280" s="14"/>
      <c r="C280" s="14"/>
      <c r="D280" s="14"/>
      <c r="E280" s="14"/>
      <c r="F280" s="14"/>
    </row>
    <row r="281" spans="2:6" ht="12.75">
      <c r="B281" s="14"/>
      <c r="C281" s="14"/>
      <c r="D281" s="14"/>
      <c r="E281" s="14"/>
      <c r="F281" s="14"/>
    </row>
    <row r="282" spans="2:6" ht="12.75">
      <c r="B282" s="14"/>
      <c r="C282" s="14"/>
      <c r="D282" s="14"/>
      <c r="E282" s="14"/>
      <c r="F282" s="14"/>
    </row>
    <row r="283" spans="2:6" ht="12.75">
      <c r="B283" s="14"/>
      <c r="C283" s="14"/>
      <c r="D283" s="14"/>
      <c r="E283" s="14"/>
      <c r="F283" s="14"/>
    </row>
    <row r="284" spans="2:6" ht="12.75">
      <c r="B284" s="14"/>
      <c r="C284" s="14"/>
      <c r="D284" s="14"/>
      <c r="E284" s="14"/>
      <c r="F284" s="14"/>
    </row>
    <row r="285" spans="2:6" ht="12.75">
      <c r="B285" s="14"/>
      <c r="C285" s="14"/>
      <c r="D285" s="14"/>
      <c r="E285" s="14"/>
      <c r="F285" s="14"/>
    </row>
    <row r="286" spans="2:6" ht="12.75">
      <c r="B286" s="14"/>
      <c r="C286" s="14"/>
      <c r="D286" s="14"/>
      <c r="E286" s="14"/>
      <c r="F286" s="14"/>
    </row>
    <row r="287" spans="2:6" ht="12.75">
      <c r="B287" s="14"/>
      <c r="C287" s="14"/>
      <c r="D287" s="14"/>
      <c r="E287" s="14"/>
      <c r="F287" s="14"/>
    </row>
    <row r="288" spans="2:6" ht="12.75">
      <c r="B288" s="14"/>
      <c r="C288" s="14"/>
      <c r="D288" s="14"/>
      <c r="E288" s="14"/>
      <c r="F288" s="14"/>
    </row>
    <row r="289" spans="2:6" ht="12.75">
      <c r="B289" s="14"/>
      <c r="C289" s="14"/>
      <c r="D289" s="14"/>
      <c r="E289" s="14"/>
      <c r="F289" s="14"/>
    </row>
    <row r="290" spans="2:6" ht="12.75">
      <c r="B290" s="14"/>
      <c r="C290" s="14"/>
      <c r="D290" s="14"/>
      <c r="E290" s="14"/>
      <c r="F290" s="14"/>
    </row>
    <row r="291" spans="2:6" ht="12.75">
      <c r="B291" s="14"/>
      <c r="C291" s="14"/>
      <c r="D291" s="14"/>
      <c r="E291" s="14"/>
      <c r="F291" s="14"/>
    </row>
    <row r="292" spans="2:6" ht="12.75">
      <c r="B292" s="14"/>
      <c r="C292" s="14"/>
      <c r="D292" s="14"/>
      <c r="E292" s="14"/>
      <c r="F292" s="14"/>
    </row>
    <row r="293" spans="2:6" ht="12.75">
      <c r="B293" s="14"/>
      <c r="C293" s="14"/>
      <c r="D293" s="14"/>
      <c r="E293" s="14"/>
      <c r="F293" s="14"/>
    </row>
    <row r="294" spans="2:6" ht="12.75">
      <c r="B294" s="14"/>
      <c r="C294" s="14"/>
      <c r="D294" s="14"/>
      <c r="E294" s="14"/>
      <c r="F294" s="14"/>
    </row>
    <row r="295" spans="2:6" ht="12.75">
      <c r="B295" s="14"/>
      <c r="C295" s="14"/>
      <c r="D295" s="14"/>
      <c r="E295" s="14"/>
      <c r="F295" s="14"/>
    </row>
    <row r="296" spans="2:6" ht="12.75">
      <c r="B296" s="14"/>
      <c r="C296" s="14"/>
      <c r="D296" s="14"/>
      <c r="E296" s="14"/>
      <c r="F296" s="14"/>
    </row>
    <row r="297" spans="2:6" ht="12.75">
      <c r="B297" s="14"/>
      <c r="C297" s="14"/>
      <c r="D297" s="14"/>
      <c r="E297" s="14"/>
      <c r="F297" s="14"/>
    </row>
    <row r="298" spans="2:6" ht="12.75">
      <c r="B298" s="14"/>
      <c r="C298" s="14"/>
      <c r="D298" s="14"/>
      <c r="E298" s="14"/>
      <c r="F298" s="14"/>
    </row>
    <row r="299" spans="2:6" ht="12.75">
      <c r="B299" s="14"/>
      <c r="C299" s="14"/>
      <c r="D299" s="14"/>
      <c r="E299" s="14"/>
      <c r="F299" s="14"/>
    </row>
    <row r="300" spans="2:6" ht="12.75">
      <c r="B300" s="14"/>
      <c r="C300" s="14"/>
      <c r="D300" s="14"/>
      <c r="E300" s="14"/>
      <c r="F300" s="14"/>
    </row>
    <row r="301" spans="2:6" ht="12.75">
      <c r="B301" s="14"/>
      <c r="C301" s="14"/>
      <c r="D301" s="14"/>
      <c r="E301" s="14"/>
      <c r="F301" s="14"/>
    </row>
    <row r="302" spans="2:6" ht="12.75">
      <c r="B302" s="14"/>
      <c r="C302" s="14"/>
      <c r="D302" s="14"/>
      <c r="E302" s="14"/>
      <c r="F302" s="14"/>
    </row>
    <row r="303" spans="2:6" ht="12.75">
      <c r="B303" s="14"/>
      <c r="C303" s="14"/>
      <c r="D303" s="14"/>
      <c r="E303" s="14"/>
      <c r="F303" s="14"/>
    </row>
    <row r="304" spans="2:6" ht="12.75">
      <c r="B304" s="14"/>
      <c r="C304" s="14"/>
      <c r="D304" s="14"/>
      <c r="E304" s="14"/>
      <c r="F304" s="14"/>
    </row>
    <row r="305" spans="2:6" ht="12.75">
      <c r="B305" s="14"/>
      <c r="C305" s="14"/>
      <c r="D305" s="14"/>
      <c r="E305" s="14"/>
      <c r="F305" s="14"/>
    </row>
    <row r="306" spans="2:6" ht="12.75">
      <c r="B306" s="14"/>
      <c r="C306" s="14"/>
      <c r="D306" s="14"/>
      <c r="E306" s="14"/>
      <c r="F306" s="14"/>
    </row>
    <row r="307" spans="2:6" ht="12.75">
      <c r="B307" s="14"/>
      <c r="C307" s="14"/>
      <c r="D307" s="14"/>
      <c r="E307" s="14"/>
      <c r="F307" s="14"/>
    </row>
    <row r="308" spans="2:6" ht="12.75">
      <c r="B308" s="14"/>
      <c r="C308" s="14"/>
      <c r="D308" s="14"/>
      <c r="E308" s="14"/>
      <c r="F308" s="14"/>
    </row>
    <row r="309" spans="2:6" ht="12.75">
      <c r="B309" s="14"/>
      <c r="C309" s="14"/>
      <c r="D309" s="14"/>
      <c r="E309" s="14"/>
      <c r="F309" s="14"/>
    </row>
    <row r="310" spans="2:6" ht="12.75">
      <c r="B310" s="14"/>
      <c r="C310" s="14"/>
      <c r="D310" s="14"/>
      <c r="E310" s="14"/>
      <c r="F310" s="14"/>
    </row>
    <row r="311" spans="2:6" ht="12.75">
      <c r="B311" s="14"/>
      <c r="C311" s="14"/>
      <c r="D311" s="14"/>
      <c r="E311" s="14"/>
      <c r="F311" s="14"/>
    </row>
    <row r="312" spans="2:6" ht="12.75">
      <c r="B312" s="14"/>
      <c r="C312" s="14"/>
      <c r="D312" s="14"/>
      <c r="E312" s="14"/>
      <c r="F312" s="14"/>
    </row>
    <row r="313" spans="2:6" ht="12.75">
      <c r="B313" s="14"/>
      <c r="C313" s="14"/>
      <c r="D313" s="14"/>
      <c r="E313" s="14"/>
      <c r="F313" s="14"/>
    </row>
    <row r="314" spans="2:6" ht="12.75">
      <c r="B314" s="14"/>
      <c r="C314" s="14"/>
      <c r="D314" s="14"/>
      <c r="E314" s="14"/>
      <c r="F314" s="14"/>
    </row>
    <row r="315" spans="2:6" ht="12.75">
      <c r="B315" s="14"/>
      <c r="C315" s="14"/>
      <c r="D315" s="14"/>
      <c r="E315" s="14"/>
      <c r="F315" s="14"/>
    </row>
    <row r="316" spans="2:6" ht="12.75">
      <c r="B316" s="14"/>
      <c r="C316" s="14"/>
      <c r="D316" s="14"/>
      <c r="E316" s="14"/>
      <c r="F316" s="14"/>
    </row>
    <row r="317" spans="2:6" ht="12.75">
      <c r="B317" s="14"/>
      <c r="C317" s="14"/>
      <c r="D317" s="14"/>
      <c r="E317" s="14"/>
      <c r="F317" s="14"/>
    </row>
    <row r="318" spans="2:6" ht="12.75">
      <c r="B318" s="14"/>
      <c r="C318" s="14"/>
      <c r="D318" s="14"/>
      <c r="E318" s="14"/>
      <c r="F318" s="14"/>
    </row>
    <row r="319" spans="2:6" ht="12.75">
      <c r="B319" s="14"/>
      <c r="C319" s="14"/>
      <c r="D319" s="14"/>
      <c r="E319" s="14"/>
      <c r="F319" s="14"/>
    </row>
    <row r="320" spans="2:6" ht="12.75">
      <c r="B320" s="14"/>
      <c r="C320" s="14"/>
      <c r="D320" s="14"/>
      <c r="E320" s="14"/>
      <c r="F320" s="14"/>
    </row>
    <row r="321" spans="2:6" ht="12.75">
      <c r="B321" s="14"/>
      <c r="C321" s="14"/>
      <c r="D321" s="14"/>
      <c r="E321" s="14"/>
      <c r="F321" s="14"/>
    </row>
    <row r="322" spans="2:6" ht="12.75">
      <c r="B322" s="14"/>
      <c r="C322" s="14"/>
      <c r="D322" s="14"/>
      <c r="E322" s="14"/>
      <c r="F322" s="14"/>
    </row>
    <row r="323" spans="2:6" ht="12.75">
      <c r="B323" s="14"/>
      <c r="C323" s="14"/>
      <c r="D323" s="14"/>
      <c r="E323" s="14"/>
      <c r="F323" s="14"/>
    </row>
    <row r="324" spans="2:6" ht="12.75">
      <c r="B324" s="14"/>
      <c r="C324" s="14"/>
      <c r="D324" s="14"/>
      <c r="E324" s="14"/>
      <c r="F324" s="14"/>
    </row>
    <row r="325" spans="2:6" ht="12.75">
      <c r="B325" s="14"/>
      <c r="C325" s="14"/>
      <c r="D325" s="14"/>
      <c r="E325" s="14"/>
      <c r="F325" s="14"/>
    </row>
    <row r="326" spans="2:6" ht="12.75">
      <c r="B326" s="14"/>
      <c r="C326" s="14"/>
      <c r="D326" s="14"/>
      <c r="E326" s="14"/>
      <c r="F326" s="14"/>
    </row>
    <row r="327" spans="2:6" ht="12.75">
      <c r="B327" s="14"/>
      <c r="C327" s="14"/>
      <c r="D327" s="14"/>
      <c r="E327" s="14"/>
      <c r="F327" s="14"/>
    </row>
    <row r="328" spans="2:6" ht="12.75">
      <c r="B328" s="14"/>
      <c r="C328" s="14"/>
      <c r="D328" s="14"/>
      <c r="E328" s="14"/>
      <c r="F328" s="14"/>
    </row>
    <row r="329" spans="2:6" ht="12.75">
      <c r="B329" s="14"/>
      <c r="C329" s="14"/>
      <c r="D329" s="14"/>
      <c r="E329" s="14"/>
      <c r="F329" s="14"/>
    </row>
    <row r="330" spans="2:6" ht="12.75">
      <c r="B330" s="14"/>
      <c r="C330" s="14"/>
      <c r="D330" s="14"/>
      <c r="E330" s="14"/>
      <c r="F330" s="14"/>
    </row>
    <row r="331" spans="2:6" ht="12.75">
      <c r="B331" s="14"/>
      <c r="C331" s="14"/>
      <c r="D331" s="14"/>
      <c r="E331" s="14"/>
      <c r="F331" s="14"/>
    </row>
    <row r="332" spans="2:6" ht="12.75">
      <c r="B332" s="14"/>
      <c r="C332" s="14"/>
      <c r="D332" s="14"/>
      <c r="E332" s="14"/>
      <c r="F332" s="14"/>
    </row>
    <row r="333" spans="2:6" ht="12.75">
      <c r="B333" s="14"/>
      <c r="C333" s="14"/>
      <c r="D333" s="14"/>
      <c r="E333" s="14"/>
      <c r="F333" s="14"/>
    </row>
    <row r="334" spans="2:6" ht="12.75">
      <c r="B334" s="14"/>
      <c r="C334" s="14"/>
      <c r="D334" s="14"/>
      <c r="E334" s="14"/>
      <c r="F334" s="14"/>
    </row>
    <row r="335" spans="2:6" ht="12.75">
      <c r="B335" s="14"/>
      <c r="C335" s="14"/>
      <c r="D335" s="14"/>
      <c r="E335" s="14"/>
      <c r="F335" s="14"/>
    </row>
    <row r="336" spans="2:6" ht="12.75">
      <c r="B336" s="14"/>
      <c r="C336" s="14"/>
      <c r="D336" s="14"/>
      <c r="E336" s="14"/>
      <c r="F336" s="14"/>
    </row>
    <row r="337" spans="2:6" ht="12.75">
      <c r="B337" s="14"/>
      <c r="C337" s="14"/>
      <c r="D337" s="14"/>
      <c r="E337" s="14"/>
      <c r="F337" s="14"/>
    </row>
    <row r="338" spans="2:6" ht="12.75">
      <c r="B338" s="14"/>
      <c r="C338" s="14"/>
      <c r="D338" s="14"/>
      <c r="E338" s="14"/>
      <c r="F338" s="14"/>
    </row>
    <row r="339" spans="2:6" ht="12.75">
      <c r="B339" s="14"/>
      <c r="C339" s="14"/>
      <c r="D339" s="14"/>
      <c r="E339" s="14"/>
      <c r="F339" s="14"/>
    </row>
    <row r="340" spans="2:6" ht="12.75">
      <c r="B340" s="14"/>
      <c r="C340" s="14"/>
      <c r="D340" s="14"/>
      <c r="E340" s="14"/>
      <c r="F340" s="14"/>
    </row>
    <row r="341" spans="2:6" ht="12.75">
      <c r="B341" s="14"/>
      <c r="C341" s="14"/>
      <c r="D341" s="14"/>
      <c r="E341" s="14"/>
      <c r="F341" s="14"/>
    </row>
    <row r="342" spans="2:6" ht="12.75">
      <c r="B342" s="14"/>
      <c r="C342" s="14"/>
      <c r="D342" s="14"/>
      <c r="E342" s="14"/>
      <c r="F342" s="14"/>
    </row>
    <row r="343" spans="2:6" ht="12.75">
      <c r="B343" s="14"/>
      <c r="C343" s="14"/>
      <c r="D343" s="14"/>
      <c r="E343" s="14"/>
      <c r="F343" s="14"/>
    </row>
    <row r="344" spans="2:6" ht="12.75">
      <c r="B344" s="14"/>
      <c r="C344" s="14"/>
      <c r="D344" s="14"/>
      <c r="E344" s="14"/>
      <c r="F344" s="14"/>
    </row>
    <row r="345" spans="2:6" ht="12.75">
      <c r="B345" s="14"/>
      <c r="C345" s="14"/>
      <c r="D345" s="14"/>
      <c r="E345" s="14"/>
      <c r="F345" s="14"/>
    </row>
    <row r="346" spans="2:6" ht="12.75">
      <c r="B346" s="14"/>
      <c r="C346" s="14"/>
      <c r="D346" s="14"/>
      <c r="E346" s="14"/>
      <c r="F346" s="14"/>
    </row>
    <row r="347" spans="2:6" ht="12.75">
      <c r="B347" s="14"/>
      <c r="C347" s="14"/>
      <c r="D347" s="14"/>
      <c r="E347" s="14"/>
      <c r="F347" s="14"/>
    </row>
    <row r="348" spans="2:6" ht="12.75">
      <c r="B348" s="14"/>
      <c r="C348" s="14"/>
      <c r="D348" s="14"/>
      <c r="E348" s="14"/>
      <c r="F348" s="14"/>
    </row>
    <row r="349" spans="2:6" ht="12.75">
      <c r="B349" s="14"/>
      <c r="C349" s="14"/>
      <c r="D349" s="14"/>
      <c r="E349" s="14"/>
      <c r="F349" s="14"/>
    </row>
    <row r="350" spans="2:6" ht="12.75">
      <c r="B350" s="14"/>
      <c r="C350" s="14"/>
      <c r="D350" s="14"/>
      <c r="E350" s="14"/>
      <c r="F350" s="14"/>
    </row>
    <row r="351" spans="2:6" ht="12.75">
      <c r="B351" s="14"/>
      <c r="C351" s="14"/>
      <c r="D351" s="14"/>
      <c r="E351" s="14"/>
      <c r="F351" s="14"/>
    </row>
    <row r="352" spans="2:6" ht="12.75">
      <c r="B352" s="14"/>
      <c r="C352" s="14"/>
      <c r="D352" s="14"/>
      <c r="E352" s="14"/>
      <c r="F352" s="14"/>
    </row>
    <row r="353" spans="2:6" ht="12.75">
      <c r="B353" s="14"/>
      <c r="C353" s="14"/>
      <c r="D353" s="14"/>
      <c r="E353" s="14"/>
      <c r="F353" s="14"/>
    </row>
    <row r="354" spans="2:6" ht="12.75">
      <c r="B354" s="14"/>
      <c r="C354" s="14"/>
      <c r="D354" s="14"/>
      <c r="E354" s="14"/>
      <c r="F354" s="14"/>
    </row>
    <row r="355" spans="2:6" ht="12.75">
      <c r="B355" s="14"/>
      <c r="C355" s="14"/>
      <c r="D355" s="14"/>
      <c r="E355" s="14"/>
      <c r="F355" s="14"/>
    </row>
    <row r="356" spans="2:6" ht="12.75">
      <c r="B356" s="14"/>
      <c r="C356" s="14"/>
      <c r="D356" s="14"/>
      <c r="E356" s="14"/>
      <c r="F356" s="14"/>
    </row>
    <row r="357" spans="2:6" ht="12.75">
      <c r="B357" s="14"/>
      <c r="C357" s="14"/>
      <c r="D357" s="14"/>
      <c r="E357" s="14"/>
      <c r="F357" s="14"/>
    </row>
    <row r="358" spans="2:6" ht="12.75">
      <c r="B358" s="14"/>
      <c r="C358" s="14"/>
      <c r="D358" s="14"/>
      <c r="E358" s="14"/>
      <c r="F358" s="14"/>
    </row>
    <row r="359" spans="2:6" ht="12.75">
      <c r="B359" s="14"/>
      <c r="C359" s="14"/>
      <c r="D359" s="14"/>
      <c r="E359" s="14"/>
      <c r="F359" s="14"/>
    </row>
    <row r="360" spans="2:6" ht="12.75">
      <c r="B360" s="14"/>
      <c r="C360" s="14"/>
      <c r="D360" s="14"/>
      <c r="E360" s="14"/>
      <c r="F360" s="14"/>
    </row>
    <row r="361" spans="2:6" ht="12.75">
      <c r="B361" s="14"/>
      <c r="C361" s="14"/>
      <c r="D361" s="14"/>
      <c r="E361" s="14"/>
      <c r="F361" s="14"/>
    </row>
    <row r="362" spans="2:6" ht="12.75">
      <c r="B362" s="14"/>
      <c r="C362" s="14"/>
      <c r="D362" s="14"/>
      <c r="E362" s="14"/>
      <c r="F362" s="14"/>
    </row>
    <row r="363" spans="2:6" ht="12.75">
      <c r="B363" s="14"/>
      <c r="C363" s="14"/>
      <c r="D363" s="14"/>
      <c r="E363" s="14"/>
      <c r="F363" s="14"/>
    </row>
    <row r="364" spans="2:6" ht="12.75">
      <c r="B364" s="14"/>
      <c r="C364" s="14"/>
      <c r="D364" s="14"/>
      <c r="E364" s="14"/>
      <c r="F364" s="14"/>
    </row>
    <row r="365" spans="2:6" ht="12.75">
      <c r="B365" s="14"/>
      <c r="C365" s="14"/>
      <c r="D365" s="14"/>
      <c r="E365" s="14"/>
      <c r="F365" s="14"/>
    </row>
    <row r="366" spans="2:6" ht="12.75">
      <c r="B366" s="14"/>
      <c r="C366" s="14"/>
      <c r="D366" s="14"/>
      <c r="E366" s="14"/>
      <c r="F366" s="14"/>
    </row>
    <row r="367" spans="2:6" ht="12.75">
      <c r="B367" s="14"/>
      <c r="C367" s="14"/>
      <c r="D367" s="14"/>
      <c r="E367" s="14"/>
      <c r="F367" s="14"/>
    </row>
    <row r="368" spans="2:6" ht="12.75">
      <c r="B368" s="14"/>
      <c r="C368" s="14"/>
      <c r="D368" s="14"/>
      <c r="E368" s="14"/>
      <c r="F368" s="14"/>
    </row>
    <row r="369" spans="2:6" ht="12.75">
      <c r="B369" s="14"/>
      <c r="C369" s="14"/>
      <c r="D369" s="14"/>
      <c r="E369" s="14"/>
      <c r="F369" s="14"/>
    </row>
    <row r="370" spans="2:6" ht="12.75">
      <c r="B370" s="14"/>
      <c r="C370" s="14"/>
      <c r="D370" s="14"/>
      <c r="E370" s="14"/>
      <c r="F370" s="14"/>
    </row>
    <row r="371" spans="2:6" ht="12.75">
      <c r="B371" s="14"/>
      <c r="C371" s="14"/>
      <c r="D371" s="14"/>
      <c r="E371" s="14"/>
      <c r="F371" s="14"/>
    </row>
    <row r="372" spans="2:6" ht="12.75">
      <c r="B372" s="14"/>
      <c r="C372" s="14"/>
      <c r="D372" s="14"/>
      <c r="E372" s="14"/>
      <c r="F372" s="14"/>
    </row>
    <row r="373" spans="2:6" ht="12.75">
      <c r="B373" s="14"/>
      <c r="C373" s="14"/>
      <c r="D373" s="14"/>
      <c r="E373" s="14"/>
      <c r="F373" s="14"/>
    </row>
    <row r="374" spans="2:6" ht="12.75">
      <c r="B374" s="14"/>
      <c r="C374" s="14"/>
      <c r="D374" s="14"/>
      <c r="E374" s="14"/>
      <c r="F374" s="14"/>
    </row>
    <row r="375" spans="2:6" ht="12.75">
      <c r="B375" s="14"/>
      <c r="C375" s="14"/>
      <c r="D375" s="14"/>
      <c r="E375" s="14"/>
      <c r="F375" s="14"/>
    </row>
    <row r="376" spans="2:6" ht="12.75">
      <c r="B376" s="14"/>
      <c r="C376" s="14"/>
      <c r="D376" s="14"/>
      <c r="E376" s="14"/>
      <c r="F376" s="14"/>
    </row>
    <row r="377" spans="2:6" ht="12.75">
      <c r="B377" s="14"/>
      <c r="C377" s="14"/>
      <c r="D377" s="14"/>
      <c r="E377" s="14"/>
      <c r="F377" s="14"/>
    </row>
    <row r="378" spans="2:6" ht="12.75">
      <c r="B378" s="14"/>
      <c r="C378" s="14"/>
      <c r="D378" s="14"/>
      <c r="E378" s="14"/>
      <c r="F378" s="14"/>
    </row>
    <row r="379" spans="2:6" ht="12.75">
      <c r="B379" s="14"/>
      <c r="C379" s="14"/>
      <c r="D379" s="14"/>
      <c r="E379" s="14"/>
      <c r="F379" s="14"/>
    </row>
    <row r="380" spans="2:6" ht="12.75">
      <c r="B380" s="14"/>
      <c r="C380" s="14"/>
      <c r="D380" s="14"/>
      <c r="E380" s="14"/>
      <c r="F380" s="14"/>
    </row>
    <row r="381" spans="2:6" ht="12.75">
      <c r="B381" s="14"/>
      <c r="C381" s="14"/>
      <c r="D381" s="14"/>
      <c r="E381" s="14"/>
      <c r="F381" s="14"/>
    </row>
    <row r="382" spans="2:6" ht="12.75">
      <c r="B382" s="14"/>
      <c r="C382" s="14"/>
      <c r="D382" s="14"/>
      <c r="E382" s="14"/>
      <c r="F382" s="14"/>
    </row>
    <row r="383" spans="2:6" ht="12.75">
      <c r="B383" s="14"/>
      <c r="C383" s="14"/>
      <c r="D383" s="14"/>
      <c r="E383" s="14"/>
      <c r="F383" s="14"/>
    </row>
    <row r="384" spans="2:6" ht="12.75">
      <c r="B384" s="14"/>
      <c r="C384" s="14"/>
      <c r="D384" s="14"/>
      <c r="E384" s="14"/>
      <c r="F384" s="14"/>
    </row>
    <row r="385" spans="2:6" ht="12.75">
      <c r="B385" s="14"/>
      <c r="C385" s="14"/>
      <c r="D385" s="14"/>
      <c r="E385" s="14"/>
      <c r="F385" s="14"/>
    </row>
    <row r="386" spans="2:6" ht="12.75">
      <c r="B386" s="14"/>
      <c r="C386" s="14"/>
      <c r="D386" s="14"/>
      <c r="E386" s="14"/>
      <c r="F386" s="14"/>
    </row>
    <row r="387" spans="2:6" ht="12.75">
      <c r="B387" s="14"/>
      <c r="C387" s="14"/>
      <c r="D387" s="14"/>
      <c r="E387" s="14"/>
      <c r="F387" s="14"/>
    </row>
    <row r="388" spans="2:6" ht="12.75">
      <c r="B388" s="14"/>
      <c r="C388" s="14"/>
      <c r="D388" s="14"/>
      <c r="E388" s="14"/>
      <c r="F388" s="14"/>
    </row>
    <row r="389" spans="2:6" ht="12.75">
      <c r="B389" s="14"/>
      <c r="C389" s="14"/>
      <c r="D389" s="14"/>
      <c r="E389" s="14"/>
      <c r="F389" s="14"/>
    </row>
    <row r="390" spans="2:6" ht="12.75">
      <c r="B390" s="14"/>
      <c r="C390" s="14"/>
      <c r="D390" s="14"/>
      <c r="E390" s="14"/>
      <c r="F390" s="14"/>
    </row>
    <row r="391" spans="2:6" ht="12.75">
      <c r="B391" s="14"/>
      <c r="C391" s="14"/>
      <c r="D391" s="14"/>
      <c r="E391" s="14"/>
      <c r="F391" s="14"/>
    </row>
    <row r="392" spans="2:6" ht="12.75">
      <c r="B392" s="14"/>
      <c r="C392" s="14"/>
      <c r="D392" s="14"/>
      <c r="E392" s="14"/>
      <c r="F392" s="14"/>
    </row>
    <row r="393" spans="2:6" ht="12.75">
      <c r="B393" s="14"/>
      <c r="C393" s="14"/>
      <c r="D393" s="14"/>
      <c r="E393" s="14"/>
      <c r="F393" s="14"/>
    </row>
    <row r="394" spans="2:6" ht="12.75">
      <c r="B394" s="14"/>
      <c r="C394" s="14"/>
      <c r="D394" s="14"/>
      <c r="E394" s="14"/>
      <c r="F394" s="14"/>
    </row>
    <row r="395" spans="2:6" ht="12.75">
      <c r="B395" s="14"/>
      <c r="C395" s="14"/>
      <c r="D395" s="14"/>
      <c r="E395" s="14"/>
      <c r="F395" s="14"/>
    </row>
    <row r="396" spans="2:6" ht="12.75">
      <c r="B396" s="14"/>
      <c r="C396" s="14"/>
      <c r="D396" s="14"/>
      <c r="E396" s="14"/>
      <c r="F396" s="14"/>
    </row>
    <row r="397" spans="2:6" ht="12.75">
      <c r="B397" s="14"/>
      <c r="C397" s="14"/>
      <c r="D397" s="14"/>
      <c r="E397" s="14"/>
      <c r="F397" s="14"/>
    </row>
    <row r="398" spans="2:6" ht="12.75">
      <c r="B398" s="14"/>
      <c r="C398" s="14"/>
      <c r="D398" s="14"/>
      <c r="E398" s="14"/>
      <c r="F398" s="14"/>
    </row>
    <row r="399" spans="2:6" ht="12.75">
      <c r="B399" s="14"/>
      <c r="C399" s="14"/>
      <c r="D399" s="14"/>
      <c r="E399" s="14"/>
      <c r="F399" s="14"/>
    </row>
    <row r="400" spans="2:6" ht="12.75">
      <c r="B400" s="14"/>
      <c r="C400" s="14"/>
      <c r="D400" s="14"/>
      <c r="E400" s="14"/>
      <c r="F400" s="14"/>
    </row>
    <row r="401" spans="2:6" ht="12.75">
      <c r="B401" s="14"/>
      <c r="C401" s="14"/>
      <c r="D401" s="14"/>
      <c r="E401" s="14"/>
      <c r="F401" s="14"/>
    </row>
    <row r="402" spans="2:6" ht="12.75">
      <c r="B402" s="14"/>
      <c r="C402" s="14"/>
      <c r="D402" s="14"/>
      <c r="E402" s="14"/>
      <c r="F402" s="14"/>
    </row>
    <row r="403" spans="2:6" ht="12.75">
      <c r="B403" s="14"/>
      <c r="C403" s="14"/>
      <c r="D403" s="14"/>
      <c r="E403" s="14"/>
      <c r="F403" s="14"/>
    </row>
    <row r="404" spans="2:6" ht="12.75">
      <c r="B404" s="14"/>
      <c r="C404" s="14"/>
      <c r="D404" s="14"/>
      <c r="E404" s="14"/>
      <c r="F404" s="14"/>
    </row>
    <row r="405" spans="2:6" ht="12.75">
      <c r="B405" s="14"/>
      <c r="C405" s="14"/>
      <c r="D405" s="14"/>
      <c r="E405" s="14"/>
      <c r="F405" s="14"/>
    </row>
    <row r="406" spans="2:6" ht="12.75">
      <c r="B406" s="14"/>
      <c r="C406" s="14"/>
      <c r="D406" s="14"/>
      <c r="E406" s="14"/>
      <c r="F406" s="14"/>
    </row>
    <row r="407" spans="2:6" ht="12.75">
      <c r="B407" s="14"/>
      <c r="C407" s="14"/>
      <c r="D407" s="14"/>
      <c r="E407" s="14"/>
      <c r="F407" s="14"/>
    </row>
    <row r="408" spans="2:6" ht="12.75">
      <c r="B408" s="14"/>
      <c r="C408" s="14"/>
      <c r="D408" s="14"/>
      <c r="E408" s="14"/>
      <c r="F408" s="14"/>
    </row>
    <row r="409" spans="2:6" ht="12.75">
      <c r="B409" s="14"/>
      <c r="C409" s="14"/>
      <c r="D409" s="14"/>
      <c r="E409" s="14"/>
      <c r="F409" s="14"/>
    </row>
    <row r="410" spans="2:6" ht="12.75">
      <c r="B410" s="14"/>
      <c r="C410" s="14"/>
      <c r="D410" s="14"/>
      <c r="E410" s="14"/>
      <c r="F410" s="14"/>
    </row>
    <row r="411" spans="2:6" ht="12.75">
      <c r="B411" s="14"/>
      <c r="C411" s="14"/>
      <c r="D411" s="14"/>
      <c r="E411" s="14"/>
      <c r="F411" s="14"/>
    </row>
    <row r="412" spans="2:6" ht="12.75">
      <c r="B412" s="14"/>
      <c r="C412" s="14"/>
      <c r="D412" s="14"/>
      <c r="E412" s="14"/>
      <c r="F412" s="14"/>
    </row>
    <row r="413" spans="2:6" ht="12.75">
      <c r="B413" s="14"/>
      <c r="C413" s="14"/>
      <c r="D413" s="14"/>
      <c r="E413" s="14"/>
      <c r="F413" s="14"/>
    </row>
    <row r="414" spans="2:6" ht="12.75">
      <c r="B414" s="14"/>
      <c r="C414" s="14"/>
      <c r="D414" s="14"/>
      <c r="E414" s="14"/>
      <c r="F414" s="14"/>
    </row>
    <row r="415" spans="2:6" ht="12.75">
      <c r="B415" s="14"/>
      <c r="C415" s="14"/>
      <c r="D415" s="14"/>
      <c r="E415" s="14"/>
      <c r="F415" s="14"/>
    </row>
    <row r="416" spans="2:6" ht="12.75">
      <c r="B416" s="14"/>
      <c r="C416" s="14"/>
      <c r="D416" s="14"/>
      <c r="E416" s="14"/>
      <c r="F416" s="14"/>
    </row>
    <row r="417" spans="2:6" ht="12.75">
      <c r="B417" s="14"/>
      <c r="C417" s="14"/>
      <c r="D417" s="14"/>
      <c r="E417" s="14"/>
      <c r="F417" s="14"/>
    </row>
    <row r="418" spans="2:6" ht="12.75">
      <c r="B418" s="14"/>
      <c r="C418" s="14"/>
      <c r="D418" s="14"/>
      <c r="E418" s="14"/>
      <c r="F418" s="14"/>
    </row>
    <row r="419" spans="2:6" ht="12.75">
      <c r="B419" s="14"/>
      <c r="C419" s="14"/>
      <c r="D419" s="14"/>
      <c r="E419" s="14"/>
      <c r="F419" s="14"/>
    </row>
    <row r="420" spans="2:6" ht="12.75">
      <c r="B420" s="14"/>
      <c r="C420" s="14"/>
      <c r="D420" s="14"/>
      <c r="E420" s="14"/>
      <c r="F420" s="14"/>
    </row>
    <row r="421" spans="2:6" ht="12.75">
      <c r="B421" s="14"/>
      <c r="C421" s="14"/>
      <c r="D421" s="14"/>
      <c r="E421" s="14"/>
      <c r="F421" s="14"/>
    </row>
    <row r="422" spans="2:6" ht="12.75">
      <c r="B422" s="14"/>
      <c r="C422" s="14"/>
      <c r="D422" s="14"/>
      <c r="E422" s="14"/>
      <c r="F422" s="14"/>
    </row>
    <row r="423" spans="2:6" ht="12.75">
      <c r="B423" s="14"/>
      <c r="C423" s="14"/>
      <c r="D423" s="14"/>
      <c r="E423" s="14"/>
      <c r="F423" s="14"/>
    </row>
    <row r="424" spans="2:6" ht="12.75">
      <c r="B424" s="14"/>
      <c r="C424" s="14"/>
      <c r="D424" s="14"/>
      <c r="E424" s="14"/>
      <c r="F424" s="14"/>
    </row>
    <row r="425" spans="2:6" ht="12.75">
      <c r="B425" s="14"/>
      <c r="C425" s="14"/>
      <c r="D425" s="14"/>
      <c r="E425" s="14"/>
      <c r="F425" s="14"/>
    </row>
    <row r="426" spans="2:6" ht="12.75">
      <c r="B426" s="14"/>
      <c r="C426" s="14"/>
      <c r="D426" s="14"/>
      <c r="E426" s="14"/>
      <c r="F426" s="14"/>
    </row>
    <row r="427" spans="2:6" ht="12.75">
      <c r="B427" s="14"/>
      <c r="C427" s="14"/>
      <c r="D427" s="14"/>
      <c r="E427" s="14"/>
      <c r="F427" s="14"/>
    </row>
    <row r="428" spans="2:6" ht="12.75">
      <c r="B428" s="14"/>
      <c r="C428" s="14"/>
      <c r="D428" s="14"/>
      <c r="E428" s="14"/>
      <c r="F428" s="14"/>
    </row>
    <row r="429" spans="2:6" ht="12.75">
      <c r="B429" s="14"/>
      <c r="C429" s="14"/>
      <c r="D429" s="14"/>
      <c r="E429" s="14"/>
      <c r="F429" s="14"/>
    </row>
    <row r="430" spans="2:6" ht="12.75">
      <c r="B430" s="14"/>
      <c r="C430" s="14"/>
      <c r="D430" s="14"/>
      <c r="E430" s="14"/>
      <c r="F430" s="14"/>
    </row>
    <row r="431" spans="2:6" ht="12.75">
      <c r="B431" s="14"/>
      <c r="C431" s="14"/>
      <c r="D431" s="14"/>
      <c r="E431" s="14"/>
      <c r="F431" s="14"/>
    </row>
    <row r="432" spans="2:6" ht="12.75">
      <c r="B432" s="14"/>
      <c r="C432" s="14"/>
      <c r="D432" s="14"/>
      <c r="E432" s="14"/>
      <c r="F432" s="14"/>
    </row>
    <row r="433" spans="2:6" ht="12.75">
      <c r="B433" s="14"/>
      <c r="C433" s="14"/>
      <c r="D433" s="14"/>
      <c r="E433" s="14"/>
      <c r="F433" s="14"/>
    </row>
    <row r="434" spans="2:6" ht="12.75">
      <c r="B434" s="14"/>
      <c r="C434" s="14"/>
      <c r="D434" s="14"/>
      <c r="E434" s="14"/>
      <c r="F434" s="14"/>
    </row>
    <row r="435" spans="2:6" ht="12.75">
      <c r="B435" s="14"/>
      <c r="C435" s="14"/>
      <c r="D435" s="14"/>
      <c r="E435" s="14"/>
      <c r="F435" s="14"/>
    </row>
    <row r="436" spans="2:6" ht="12.75">
      <c r="B436" s="14"/>
      <c r="C436" s="14"/>
      <c r="D436" s="14"/>
      <c r="E436" s="14"/>
      <c r="F436" s="14"/>
    </row>
    <row r="437" spans="2:6" ht="12.75">
      <c r="B437" s="14"/>
      <c r="C437" s="14"/>
      <c r="D437" s="14"/>
      <c r="E437" s="14"/>
      <c r="F437" s="14"/>
    </row>
    <row r="438" spans="2:6" ht="12.75">
      <c r="B438" s="14"/>
      <c r="C438" s="14"/>
      <c r="D438" s="14"/>
      <c r="E438" s="14"/>
      <c r="F438" s="14"/>
    </row>
    <row r="439" spans="2:6" ht="12.75">
      <c r="B439" s="14"/>
      <c r="C439" s="14"/>
      <c r="D439" s="14"/>
      <c r="E439" s="14"/>
      <c r="F439" s="14"/>
    </row>
    <row r="440" spans="2:6" ht="12.75">
      <c r="B440" s="14"/>
      <c r="C440" s="14"/>
      <c r="D440" s="14"/>
      <c r="E440" s="14"/>
      <c r="F440" s="14"/>
    </row>
    <row r="441" spans="2:6" ht="12.75">
      <c r="B441" s="14"/>
      <c r="C441" s="14"/>
      <c r="D441" s="14"/>
      <c r="E441" s="14"/>
      <c r="F441" s="14"/>
    </row>
    <row r="442" spans="2:6" ht="12.75">
      <c r="B442" s="14"/>
      <c r="C442" s="14"/>
      <c r="D442" s="14"/>
      <c r="E442" s="14"/>
      <c r="F442" s="14"/>
    </row>
    <row r="443" spans="2:6" ht="12.75">
      <c r="B443" s="14"/>
      <c r="C443" s="14"/>
      <c r="D443" s="14"/>
      <c r="E443" s="14"/>
      <c r="F443" s="14"/>
    </row>
    <row r="444" spans="2:6" ht="12.75">
      <c r="B444" s="14"/>
      <c r="C444" s="14"/>
      <c r="D444" s="14"/>
      <c r="E444" s="14"/>
      <c r="F444" s="14"/>
    </row>
    <row r="445" spans="2:6" ht="12.75">
      <c r="B445" s="14"/>
      <c r="C445" s="14"/>
      <c r="D445" s="14"/>
      <c r="E445" s="14"/>
      <c r="F445" s="14"/>
    </row>
    <row r="446" spans="2:6" ht="12.75">
      <c r="B446" s="14"/>
      <c r="C446" s="14"/>
      <c r="D446" s="14"/>
      <c r="E446" s="14"/>
      <c r="F446" s="14"/>
    </row>
    <row r="447" spans="2:6" ht="12.75">
      <c r="B447" s="14"/>
      <c r="C447" s="14"/>
      <c r="D447" s="14"/>
      <c r="E447" s="14"/>
      <c r="F447" s="14"/>
    </row>
    <row r="448" spans="2:6" ht="12.75">
      <c r="B448" s="14"/>
      <c r="C448" s="14"/>
      <c r="D448" s="14"/>
      <c r="E448" s="14"/>
      <c r="F448" s="14"/>
    </row>
    <row r="449" spans="2:6" ht="12.75">
      <c r="B449" s="14"/>
      <c r="C449" s="14"/>
      <c r="D449" s="14"/>
      <c r="E449" s="14"/>
      <c r="F449" s="14"/>
    </row>
    <row r="450" spans="2:6" ht="12.75">
      <c r="B450" s="14"/>
      <c r="C450" s="14"/>
      <c r="D450" s="14"/>
      <c r="E450" s="14"/>
      <c r="F450" s="14"/>
    </row>
    <row r="451" spans="2:6" ht="12.75">
      <c r="B451" s="14"/>
      <c r="C451" s="14"/>
      <c r="D451" s="14"/>
      <c r="E451" s="14"/>
      <c r="F451" s="14"/>
    </row>
    <row r="452" spans="2:6" ht="12.75">
      <c r="B452" s="14"/>
      <c r="C452" s="14"/>
      <c r="D452" s="14"/>
      <c r="E452" s="14"/>
      <c r="F452" s="14"/>
    </row>
    <row r="453" spans="2:6" ht="12.75">
      <c r="B453" s="14"/>
      <c r="C453" s="14"/>
      <c r="D453" s="14"/>
      <c r="E453" s="14"/>
      <c r="F453" s="14"/>
    </row>
    <row r="454" spans="2:6" ht="12.75">
      <c r="B454" s="14"/>
      <c r="C454" s="14"/>
      <c r="D454" s="14"/>
      <c r="E454" s="14"/>
      <c r="F454" s="14"/>
    </row>
    <row r="455" spans="2:6" ht="12.75">
      <c r="B455" s="14"/>
      <c r="C455" s="14"/>
      <c r="D455" s="14"/>
      <c r="E455" s="14"/>
      <c r="F455" s="14"/>
    </row>
    <row r="456" spans="2:6" ht="12.75">
      <c r="B456" s="14"/>
      <c r="C456" s="14"/>
      <c r="D456" s="14"/>
      <c r="E456" s="14"/>
      <c r="F456" s="14"/>
    </row>
    <row r="457" spans="2:6" ht="12.75">
      <c r="B457" s="14"/>
      <c r="C457" s="14"/>
      <c r="D457" s="14"/>
      <c r="E457" s="14"/>
      <c r="F457" s="14"/>
    </row>
    <row r="458" spans="2:6" ht="12.75">
      <c r="B458" s="14"/>
      <c r="C458" s="14"/>
      <c r="D458" s="14"/>
      <c r="E458" s="14"/>
      <c r="F458" s="14"/>
    </row>
    <row r="459" spans="2:6" ht="12.75">
      <c r="B459" s="14"/>
      <c r="C459" s="14"/>
      <c r="D459" s="14"/>
      <c r="E459" s="14"/>
      <c r="F459" s="14"/>
    </row>
    <row r="460" spans="2:6" ht="12.75">
      <c r="B460" s="14"/>
      <c r="C460" s="14"/>
      <c r="D460" s="14"/>
      <c r="E460" s="14"/>
      <c r="F460" s="14"/>
    </row>
    <row r="461" spans="2:6" ht="12.75">
      <c r="B461" s="14"/>
      <c r="C461" s="14"/>
      <c r="D461" s="14"/>
      <c r="E461" s="14"/>
      <c r="F461" s="14"/>
    </row>
    <row r="462" spans="2:6" ht="12.75">
      <c r="B462" s="14"/>
      <c r="C462" s="14"/>
      <c r="D462" s="14"/>
      <c r="E462" s="14"/>
      <c r="F462" s="14"/>
    </row>
    <row r="463" spans="2:6" ht="12.75">
      <c r="B463" s="14"/>
      <c r="C463" s="14"/>
      <c r="D463" s="14"/>
      <c r="E463" s="14"/>
      <c r="F463" s="14"/>
    </row>
    <row r="464" spans="2:6" ht="12.75">
      <c r="B464" s="14"/>
      <c r="C464" s="14"/>
      <c r="D464" s="14"/>
      <c r="E464" s="14"/>
      <c r="F464" s="14"/>
    </row>
    <row r="465" spans="2:6" ht="12.75">
      <c r="B465" s="14"/>
      <c r="C465" s="14"/>
      <c r="D465" s="14"/>
      <c r="E465" s="14"/>
      <c r="F465" s="14"/>
    </row>
    <row r="466" spans="2:6" ht="12.75">
      <c r="B466" s="14"/>
      <c r="C466" s="14"/>
      <c r="D466" s="14"/>
      <c r="E466" s="14"/>
      <c r="F466" s="14"/>
    </row>
    <row r="467" spans="2:6" ht="12.75">
      <c r="B467" s="14"/>
      <c r="C467" s="14"/>
      <c r="D467" s="14"/>
      <c r="E467" s="14"/>
      <c r="F467" s="14"/>
    </row>
    <row r="468" spans="2:6" ht="12.75">
      <c r="B468" s="14"/>
      <c r="C468" s="14"/>
      <c r="D468" s="14"/>
      <c r="E468" s="14"/>
      <c r="F468" s="14"/>
    </row>
    <row r="469" spans="2:6" ht="12.75">
      <c r="B469" s="14"/>
      <c r="C469" s="14"/>
      <c r="D469" s="14"/>
      <c r="E469" s="14"/>
      <c r="F469" s="14"/>
    </row>
    <row r="470" spans="2:6" ht="12.75">
      <c r="B470" s="14"/>
      <c r="C470" s="14"/>
      <c r="D470" s="14"/>
      <c r="E470" s="14"/>
      <c r="F470" s="14"/>
    </row>
    <row r="471" spans="2:6" ht="12.75">
      <c r="B471" s="14"/>
      <c r="C471" s="14"/>
      <c r="D471" s="14"/>
      <c r="E471" s="14"/>
      <c r="F471" s="14"/>
    </row>
    <row r="472" spans="2:6" ht="12.75">
      <c r="B472" s="14"/>
      <c r="C472" s="14"/>
      <c r="D472" s="14"/>
      <c r="E472" s="14"/>
      <c r="F472" s="14"/>
    </row>
    <row r="473" spans="2:6" ht="12.75">
      <c r="B473" s="14"/>
      <c r="C473" s="14"/>
      <c r="D473" s="14"/>
      <c r="E473" s="14"/>
      <c r="F473" s="14"/>
    </row>
    <row r="474" spans="2:6" ht="12.75">
      <c r="B474" s="14"/>
      <c r="C474" s="14"/>
      <c r="D474" s="14"/>
      <c r="E474" s="14"/>
      <c r="F474" s="14"/>
    </row>
    <row r="475" spans="2:6" ht="12.75">
      <c r="B475" s="14"/>
      <c r="C475" s="14"/>
      <c r="D475" s="14"/>
      <c r="E475" s="14"/>
      <c r="F475" s="14"/>
    </row>
    <row r="476" spans="2:6" ht="12.75">
      <c r="B476" s="14"/>
      <c r="C476" s="14"/>
      <c r="D476" s="14"/>
      <c r="E476" s="14"/>
      <c r="F476" s="14"/>
    </row>
    <row r="477" spans="2:6" ht="12.75">
      <c r="B477" s="14"/>
      <c r="C477" s="14"/>
      <c r="D477" s="14"/>
      <c r="E477" s="14"/>
      <c r="F477" s="14"/>
    </row>
    <row r="478" spans="2:6" ht="12.75">
      <c r="B478" s="14"/>
      <c r="C478" s="14"/>
      <c r="D478" s="14"/>
      <c r="E478" s="14"/>
      <c r="F478" s="14"/>
    </row>
    <row r="479" spans="2:6" ht="12.75">
      <c r="B479" s="14"/>
      <c r="C479" s="14"/>
      <c r="D479" s="14"/>
      <c r="E479" s="14"/>
      <c r="F479" s="14"/>
    </row>
    <row r="480" spans="2:6" ht="12.75">
      <c r="B480" s="14"/>
      <c r="C480" s="14"/>
      <c r="D480" s="14"/>
      <c r="E480" s="14"/>
      <c r="F480" s="14"/>
    </row>
    <row r="481" spans="2:6" ht="12.75">
      <c r="B481" s="14"/>
      <c r="C481" s="14"/>
      <c r="D481" s="14"/>
      <c r="E481" s="14"/>
      <c r="F481" s="14"/>
    </row>
    <row r="482" spans="2:6" ht="12.75">
      <c r="B482" s="14"/>
      <c r="C482" s="14"/>
      <c r="D482" s="14"/>
      <c r="E482" s="14"/>
      <c r="F482" s="14"/>
    </row>
    <row r="483" spans="2:6" ht="12.75">
      <c r="B483" s="14"/>
      <c r="C483" s="14"/>
      <c r="D483" s="14"/>
      <c r="E483" s="14"/>
      <c r="F483" s="14"/>
    </row>
    <row r="484" spans="2:6" ht="12.75">
      <c r="B484" s="14"/>
      <c r="C484" s="14"/>
      <c r="D484" s="14"/>
      <c r="E484" s="14"/>
      <c r="F484" s="14"/>
    </row>
    <row r="485" spans="2:6" ht="12.75">
      <c r="B485" s="14"/>
      <c r="C485" s="14"/>
      <c r="D485" s="14"/>
      <c r="E485" s="14"/>
      <c r="F485" s="14"/>
    </row>
    <row r="486" spans="2:6" ht="12.75">
      <c r="B486" s="14"/>
      <c r="C486" s="14"/>
      <c r="D486" s="14"/>
      <c r="E486" s="14"/>
      <c r="F486" s="14"/>
    </row>
    <row r="487" spans="2:6" ht="12.75">
      <c r="B487" s="14"/>
      <c r="C487" s="14"/>
      <c r="D487" s="14"/>
      <c r="E487" s="14"/>
      <c r="F487" s="14"/>
    </row>
    <row r="488" spans="2:6" ht="12.75">
      <c r="B488" s="14"/>
      <c r="C488" s="14"/>
      <c r="D488" s="14"/>
      <c r="E488" s="14"/>
      <c r="F488" s="14"/>
    </row>
    <row r="489" spans="2:6" ht="12.75">
      <c r="B489" s="14"/>
      <c r="C489" s="14"/>
      <c r="D489" s="14"/>
      <c r="E489" s="14"/>
      <c r="F489" s="14"/>
    </row>
    <row r="490" spans="2:6" ht="12.75">
      <c r="B490" s="14"/>
      <c r="C490" s="14"/>
      <c r="D490" s="14"/>
      <c r="E490" s="14"/>
      <c r="F490" s="14"/>
    </row>
    <row r="491" spans="2:6" ht="12.75">
      <c r="B491" s="14"/>
      <c r="C491" s="14"/>
      <c r="D491" s="14"/>
      <c r="E491" s="14"/>
      <c r="F491" s="14"/>
    </row>
    <row r="492" spans="2:6" ht="12.75">
      <c r="B492" s="14"/>
      <c r="C492" s="14"/>
      <c r="D492" s="14"/>
      <c r="E492" s="14"/>
      <c r="F492" s="14"/>
    </row>
    <row r="493" spans="2:6" ht="12.75">
      <c r="B493" s="14"/>
      <c r="C493" s="14"/>
      <c r="D493" s="14"/>
      <c r="E493" s="14"/>
      <c r="F493" s="14"/>
    </row>
    <row r="494" spans="2:6" ht="12.75">
      <c r="B494" s="14"/>
      <c r="C494" s="14"/>
      <c r="D494" s="14"/>
      <c r="E494" s="14"/>
      <c r="F494" s="14"/>
    </row>
    <row r="495" spans="2:6" ht="12.75">
      <c r="B495" s="14"/>
      <c r="C495" s="14"/>
      <c r="D495" s="14"/>
      <c r="E495" s="14"/>
      <c r="F495" s="14"/>
    </row>
    <row r="496" spans="2:6" ht="12.75">
      <c r="B496" s="14"/>
      <c r="C496" s="14"/>
      <c r="D496" s="14"/>
      <c r="E496" s="14"/>
      <c r="F496" s="14"/>
    </row>
    <row r="497" spans="2:6" ht="12.75">
      <c r="B497" s="14"/>
      <c r="C497" s="14"/>
      <c r="D497" s="14"/>
      <c r="E497" s="14"/>
      <c r="F497" s="14"/>
    </row>
    <row r="498" spans="2:6" ht="12.75">
      <c r="B498" s="14"/>
      <c r="C498" s="14"/>
      <c r="D498" s="14"/>
      <c r="E498" s="14"/>
      <c r="F498" s="14"/>
    </row>
    <row r="499" spans="2:6" ht="12.75">
      <c r="B499" s="14"/>
      <c r="C499" s="14"/>
      <c r="D499" s="14"/>
      <c r="E499" s="14"/>
      <c r="F499" s="14"/>
    </row>
    <row r="500" spans="2:6" ht="12.75">
      <c r="B500" s="14"/>
      <c r="C500" s="14"/>
      <c r="D500" s="14"/>
      <c r="E500" s="14"/>
      <c r="F500" s="14"/>
    </row>
    <row r="501" spans="2:6" ht="12.75">
      <c r="B501" s="14"/>
      <c r="C501" s="14"/>
      <c r="D501" s="14"/>
      <c r="E501" s="14"/>
      <c r="F501" s="14"/>
    </row>
    <row r="502" spans="2:6" ht="12.75">
      <c r="B502" s="14"/>
      <c r="C502" s="14"/>
      <c r="D502" s="14"/>
      <c r="E502" s="14"/>
      <c r="F502" s="14"/>
    </row>
    <row r="503" spans="2:6" ht="12.75">
      <c r="B503" s="14"/>
      <c r="C503" s="14"/>
      <c r="D503" s="14"/>
      <c r="E503" s="14"/>
      <c r="F503" s="14"/>
    </row>
    <row r="504" spans="2:6" ht="12.75">
      <c r="B504" s="14"/>
      <c r="C504" s="14"/>
      <c r="D504" s="14"/>
      <c r="E504" s="14"/>
      <c r="F504" s="14"/>
    </row>
    <row r="505" spans="2:6" ht="12.75">
      <c r="B505" s="14"/>
      <c r="C505" s="14"/>
      <c r="D505" s="14"/>
      <c r="E505" s="14"/>
      <c r="F505" s="14"/>
    </row>
    <row r="506" spans="2:6" ht="12.75">
      <c r="B506" s="14"/>
      <c r="C506" s="14"/>
      <c r="D506" s="14"/>
      <c r="E506" s="14"/>
      <c r="F506" s="14"/>
    </row>
    <row r="507" spans="2:6" ht="12.75">
      <c r="B507" s="14"/>
      <c r="C507" s="14"/>
      <c r="D507" s="14"/>
      <c r="E507" s="14"/>
      <c r="F507" s="14"/>
    </row>
    <row r="508" spans="2:6" ht="12.75">
      <c r="B508" s="14"/>
      <c r="C508" s="14"/>
      <c r="D508" s="14"/>
      <c r="E508" s="14"/>
      <c r="F508" s="14"/>
    </row>
    <row r="509" spans="2:6" ht="12.75">
      <c r="B509" s="14"/>
      <c r="C509" s="14"/>
      <c r="D509" s="14"/>
      <c r="E509" s="14"/>
      <c r="F509" s="14"/>
    </row>
    <row r="510" spans="2:6" ht="12.75">
      <c r="B510" s="14"/>
      <c r="C510" s="14"/>
      <c r="D510" s="14"/>
      <c r="E510" s="14"/>
      <c r="F510" s="14"/>
    </row>
    <row r="511" spans="2:6" ht="12.75">
      <c r="B511" s="14"/>
      <c r="C511" s="14"/>
      <c r="D511" s="14"/>
      <c r="E511" s="14"/>
      <c r="F511" s="14"/>
    </row>
    <row r="512" spans="2:6" ht="12.75">
      <c r="B512" s="14"/>
      <c r="C512" s="14"/>
      <c r="D512" s="14"/>
      <c r="E512" s="14"/>
      <c r="F512" s="14"/>
    </row>
    <row r="513" spans="2:6" ht="12.75">
      <c r="B513" s="14"/>
      <c r="C513" s="14"/>
      <c r="D513" s="14"/>
      <c r="E513" s="14"/>
      <c r="F513" s="14"/>
    </row>
    <row r="514" spans="2:6" ht="12.75">
      <c r="B514" s="14"/>
      <c r="C514" s="14"/>
      <c r="D514" s="14"/>
      <c r="E514" s="14"/>
      <c r="F514" s="14"/>
    </row>
    <row r="515" spans="2:6" ht="12.75">
      <c r="B515" s="14"/>
      <c r="C515" s="14"/>
      <c r="D515" s="14"/>
      <c r="E515" s="14"/>
      <c r="F515" s="14"/>
    </row>
    <row r="516" spans="2:6" ht="12.75">
      <c r="B516" s="14"/>
      <c r="C516" s="14"/>
      <c r="D516" s="14"/>
      <c r="E516" s="14"/>
      <c r="F516" s="14"/>
    </row>
    <row r="517" spans="2:6" ht="12.75">
      <c r="B517" s="14"/>
      <c r="C517" s="14"/>
      <c r="D517" s="14"/>
      <c r="E517" s="14"/>
      <c r="F517" s="14"/>
    </row>
    <row r="518" spans="2:6" ht="12.75">
      <c r="B518" s="14"/>
      <c r="C518" s="14"/>
      <c r="D518" s="14"/>
      <c r="E518" s="14"/>
      <c r="F518" s="14"/>
    </row>
    <row r="519" spans="2:6" ht="12.75">
      <c r="B519" s="14"/>
      <c r="C519" s="14"/>
      <c r="D519" s="14"/>
      <c r="E519" s="14"/>
      <c r="F519" s="14"/>
    </row>
    <row r="520" spans="2:6" ht="12.75">
      <c r="B520" s="14"/>
      <c r="C520" s="14"/>
      <c r="D520" s="14"/>
      <c r="E520" s="14"/>
      <c r="F520" s="14"/>
    </row>
    <row r="521" spans="2:6" ht="12.75">
      <c r="B521" s="14"/>
      <c r="C521" s="14"/>
      <c r="D521" s="14"/>
      <c r="E521" s="14"/>
      <c r="F521" s="14"/>
    </row>
    <row r="522" spans="2:6" ht="12.75">
      <c r="B522" s="14"/>
      <c r="C522" s="14"/>
      <c r="D522" s="14"/>
      <c r="E522" s="14"/>
      <c r="F522" s="14"/>
    </row>
    <row r="523" spans="2:6" ht="12.75">
      <c r="B523" s="14"/>
      <c r="C523" s="14"/>
      <c r="D523" s="14"/>
      <c r="E523" s="14"/>
      <c r="F523" s="14"/>
    </row>
    <row r="524" spans="2:6" ht="12.75">
      <c r="B524" s="14"/>
      <c r="C524" s="14"/>
      <c r="D524" s="14"/>
      <c r="E524" s="14"/>
      <c r="F524" s="14"/>
    </row>
    <row r="525" spans="2:6" ht="12.75">
      <c r="B525" s="14"/>
      <c r="C525" s="14"/>
      <c r="D525" s="14"/>
      <c r="E525" s="14"/>
      <c r="F525" s="14"/>
    </row>
    <row r="526" spans="2:6" ht="12.75">
      <c r="B526" s="14"/>
      <c r="C526" s="14"/>
      <c r="D526" s="14"/>
      <c r="E526" s="14"/>
      <c r="F526" s="14"/>
    </row>
    <row r="527" spans="2:6" ht="12.75">
      <c r="B527" s="14"/>
      <c r="C527" s="14"/>
      <c r="D527" s="14"/>
      <c r="E527" s="14"/>
      <c r="F527" s="14"/>
    </row>
    <row r="528" spans="2:6" ht="12.75">
      <c r="B528" s="14"/>
      <c r="C528" s="14"/>
      <c r="D528" s="14"/>
      <c r="E528" s="14"/>
      <c r="F528" s="14"/>
    </row>
    <row r="529" spans="2:6" ht="12.75">
      <c r="B529" s="14"/>
      <c r="C529" s="14"/>
      <c r="D529" s="14"/>
      <c r="E529" s="14"/>
      <c r="F529" s="14"/>
    </row>
    <row r="530" spans="2:6" ht="12.75">
      <c r="B530" s="14"/>
      <c r="C530" s="14"/>
      <c r="D530" s="14"/>
      <c r="E530" s="14"/>
      <c r="F530" s="14"/>
    </row>
    <row r="531" spans="2:6" ht="12.75">
      <c r="B531" s="14"/>
      <c r="C531" s="14"/>
      <c r="D531" s="14"/>
      <c r="E531" s="14"/>
      <c r="F531" s="14"/>
    </row>
    <row r="532" spans="2:6" ht="12.75">
      <c r="B532" s="14"/>
      <c r="C532" s="14"/>
      <c r="D532" s="14"/>
      <c r="E532" s="14"/>
      <c r="F532" s="14"/>
    </row>
    <row r="533" spans="2:6" ht="12.75">
      <c r="B533" s="14"/>
      <c r="C533" s="14"/>
      <c r="D533" s="14"/>
      <c r="E533" s="14"/>
      <c r="F533" s="14"/>
    </row>
    <row r="534" spans="2:6" ht="12.75">
      <c r="B534" s="14"/>
      <c r="C534" s="14"/>
      <c r="D534" s="14"/>
      <c r="E534" s="14"/>
      <c r="F534" s="14"/>
    </row>
    <row r="535" spans="2:6" ht="12.75">
      <c r="B535" s="14"/>
      <c r="C535" s="14"/>
      <c r="D535" s="14"/>
      <c r="E535" s="14"/>
      <c r="F535" s="14"/>
    </row>
    <row r="536" spans="2:6" ht="12.75">
      <c r="B536" s="14"/>
      <c r="C536" s="14"/>
      <c r="D536" s="14"/>
      <c r="E536" s="14"/>
      <c r="F536" s="14"/>
    </row>
    <row r="537" spans="2:6" ht="12.75">
      <c r="B537" s="14"/>
      <c r="C537" s="14"/>
      <c r="D537" s="14"/>
      <c r="E537" s="14"/>
      <c r="F537" s="14"/>
    </row>
    <row r="538" spans="2:6" ht="12.75">
      <c r="B538" s="14"/>
      <c r="C538" s="14"/>
      <c r="D538" s="14"/>
      <c r="E538" s="14"/>
      <c r="F538" s="14"/>
    </row>
    <row r="539" spans="2:6" ht="12.75">
      <c r="B539" s="14"/>
      <c r="C539" s="14"/>
      <c r="D539" s="14"/>
      <c r="E539" s="14"/>
      <c r="F539" s="14"/>
    </row>
    <row r="540" spans="2:6" ht="12.75">
      <c r="B540" s="14"/>
      <c r="C540" s="14"/>
      <c r="D540" s="14"/>
      <c r="E540" s="14"/>
      <c r="F540" s="14"/>
    </row>
    <row r="541" spans="2:6" ht="12.75">
      <c r="B541" s="14"/>
      <c r="C541" s="14"/>
      <c r="D541" s="14"/>
      <c r="E541" s="14"/>
      <c r="F541" s="14"/>
    </row>
    <row r="542" spans="2:6" ht="12.75">
      <c r="B542" s="14"/>
      <c r="C542" s="14"/>
      <c r="D542" s="14"/>
      <c r="E542" s="14"/>
      <c r="F542" s="14"/>
    </row>
    <row r="543" spans="2:6" ht="12.75">
      <c r="B543" s="14"/>
      <c r="C543" s="14"/>
      <c r="D543" s="14"/>
      <c r="E543" s="14"/>
      <c r="F543" s="14"/>
    </row>
    <row r="544" spans="2:6" ht="12.75">
      <c r="B544" s="14"/>
      <c r="C544" s="14"/>
      <c r="D544" s="14"/>
      <c r="E544" s="14"/>
      <c r="F544" s="14"/>
    </row>
    <row r="545" spans="2:6" ht="12.75">
      <c r="B545" s="14"/>
      <c r="C545" s="14"/>
      <c r="D545" s="14"/>
      <c r="E545" s="14"/>
      <c r="F545" s="14"/>
    </row>
    <row r="546" spans="2:6" ht="12.75">
      <c r="B546" s="14"/>
      <c r="C546" s="14"/>
      <c r="D546" s="14"/>
      <c r="E546" s="14"/>
      <c r="F546" s="14"/>
    </row>
    <row r="547" spans="2:6" ht="12.75">
      <c r="B547" s="14"/>
      <c r="C547" s="14"/>
      <c r="D547" s="14"/>
      <c r="E547" s="14"/>
      <c r="F547" s="14"/>
    </row>
    <row r="548" spans="2:6" ht="12.75">
      <c r="B548" s="14"/>
      <c r="C548" s="14"/>
      <c r="D548" s="14"/>
      <c r="E548" s="14"/>
      <c r="F548" s="14"/>
    </row>
    <row r="549" spans="2:6" ht="12.75">
      <c r="B549" s="14"/>
      <c r="C549" s="14"/>
      <c r="D549" s="14"/>
      <c r="E549" s="14"/>
      <c r="F549" s="14"/>
    </row>
    <row r="550" spans="2:6" ht="12.75">
      <c r="B550" s="14"/>
      <c r="C550" s="14"/>
      <c r="D550" s="14"/>
      <c r="E550" s="14"/>
      <c r="F550" s="14"/>
    </row>
    <row r="551" spans="2:6" ht="12.75">
      <c r="B551" s="14"/>
      <c r="C551" s="14"/>
      <c r="D551" s="14"/>
      <c r="E551" s="14"/>
      <c r="F551" s="14"/>
    </row>
    <row r="552" spans="2:6" ht="12.75">
      <c r="B552" s="14"/>
      <c r="C552" s="14"/>
      <c r="D552" s="14"/>
      <c r="E552" s="14"/>
      <c r="F552" s="14"/>
    </row>
    <row r="553" spans="2:6" ht="12.75">
      <c r="B553" s="14"/>
      <c r="C553" s="14"/>
      <c r="D553" s="14"/>
      <c r="E553" s="14"/>
      <c r="F553" s="14"/>
    </row>
    <row r="554" spans="2:6" ht="12.75">
      <c r="B554" s="14"/>
      <c r="C554" s="14"/>
      <c r="D554" s="14"/>
      <c r="E554" s="14"/>
      <c r="F554" s="14"/>
    </row>
    <row r="555" spans="2:6" ht="12.75">
      <c r="B555" s="14"/>
      <c r="C555" s="14"/>
      <c r="D555" s="14"/>
      <c r="E555" s="14"/>
      <c r="F555" s="14"/>
    </row>
    <row r="556" spans="2:6" ht="12.75">
      <c r="B556" s="14"/>
      <c r="C556" s="14"/>
      <c r="D556" s="14"/>
      <c r="E556" s="14"/>
      <c r="F556" s="14"/>
    </row>
    <row r="557" spans="2:6" ht="12.75">
      <c r="B557" s="14"/>
      <c r="C557" s="14"/>
      <c r="D557" s="14"/>
      <c r="E557" s="14"/>
      <c r="F557" s="14"/>
    </row>
    <row r="558" spans="2:6" ht="12.75">
      <c r="B558" s="14"/>
      <c r="C558" s="14"/>
      <c r="D558" s="14"/>
      <c r="E558" s="14"/>
      <c r="F558" s="14"/>
    </row>
    <row r="559" spans="2:6" ht="12.75">
      <c r="B559" s="14"/>
      <c r="C559" s="14"/>
      <c r="D559" s="14"/>
      <c r="E559" s="14"/>
      <c r="F559" s="14"/>
    </row>
    <row r="560" spans="2:6" ht="12.75">
      <c r="B560" s="14"/>
      <c r="C560" s="14"/>
      <c r="D560" s="14"/>
      <c r="E560" s="14"/>
      <c r="F560" s="14"/>
    </row>
    <row r="561" spans="2:6" ht="12.75">
      <c r="B561" s="14"/>
      <c r="C561" s="14"/>
      <c r="D561" s="14"/>
      <c r="E561" s="14"/>
      <c r="F561" s="14"/>
    </row>
    <row r="562" spans="2:6" ht="12.75">
      <c r="B562" s="14"/>
      <c r="C562" s="14"/>
      <c r="D562" s="14"/>
      <c r="E562" s="14"/>
      <c r="F562" s="14"/>
    </row>
    <row r="563" spans="2:6" ht="12.75">
      <c r="B563" s="14"/>
      <c r="C563" s="14"/>
      <c r="D563" s="14"/>
      <c r="E563" s="14"/>
      <c r="F563" s="14"/>
    </row>
    <row r="564" spans="2:6" ht="12.75">
      <c r="B564" s="14"/>
      <c r="C564" s="14"/>
      <c r="D564" s="14"/>
      <c r="E564" s="14"/>
      <c r="F564" s="14"/>
    </row>
    <row r="565" spans="2:6" ht="12.75">
      <c r="B565" s="14"/>
      <c r="C565" s="14"/>
      <c r="D565" s="14"/>
      <c r="E565" s="14"/>
      <c r="F565" s="14"/>
    </row>
    <row r="566" spans="2:6" ht="12.75">
      <c r="B566" s="14"/>
      <c r="C566" s="14"/>
      <c r="D566" s="14"/>
      <c r="E566" s="14"/>
      <c r="F566" s="14"/>
    </row>
    <row r="567" spans="2:6" ht="12.75">
      <c r="B567" s="14"/>
      <c r="C567" s="14"/>
      <c r="D567" s="14"/>
      <c r="E567" s="14"/>
      <c r="F567" s="14"/>
    </row>
    <row r="568" spans="2:6" ht="12.75">
      <c r="B568" s="14"/>
      <c r="C568" s="14"/>
      <c r="D568" s="14"/>
      <c r="E568" s="14"/>
      <c r="F568" s="14"/>
    </row>
    <row r="569" spans="2:6" ht="12.75">
      <c r="B569" s="14"/>
      <c r="C569" s="14"/>
      <c r="D569" s="14"/>
      <c r="E569" s="14"/>
      <c r="F569" s="14"/>
    </row>
    <row r="570" spans="2:6" ht="12.75">
      <c r="B570" s="14"/>
      <c r="C570" s="14"/>
      <c r="D570" s="14"/>
      <c r="E570" s="14"/>
      <c r="F570" s="14"/>
    </row>
    <row r="571" spans="2:6" ht="12.75">
      <c r="B571" s="14"/>
      <c r="C571" s="14"/>
      <c r="D571" s="14"/>
      <c r="E571" s="14"/>
      <c r="F571" s="14"/>
    </row>
    <row r="572" spans="2:6" ht="12.75">
      <c r="B572" s="14"/>
      <c r="C572" s="14"/>
      <c r="D572" s="14"/>
      <c r="E572" s="14"/>
      <c r="F572" s="14"/>
    </row>
    <row r="573" spans="2:6" ht="12.75">
      <c r="B573" s="14"/>
      <c r="C573" s="14"/>
      <c r="D573" s="14"/>
      <c r="E573" s="14"/>
      <c r="F573" s="14"/>
    </row>
    <row r="574" spans="2:6" ht="12.75">
      <c r="B574" s="14"/>
      <c r="C574" s="14"/>
      <c r="D574" s="14"/>
      <c r="E574" s="14"/>
      <c r="F574" s="14"/>
    </row>
    <row r="575" spans="2:6" ht="12.75">
      <c r="B575" s="14"/>
      <c r="C575" s="14"/>
      <c r="D575" s="14"/>
      <c r="E575" s="14"/>
      <c r="F575" s="14"/>
    </row>
    <row r="576" spans="2:6" ht="12.75">
      <c r="B576" s="14"/>
      <c r="C576" s="14"/>
      <c r="D576" s="14"/>
      <c r="E576" s="14"/>
      <c r="F576" s="14"/>
    </row>
    <row r="577" spans="2:6" ht="12.75">
      <c r="B577" s="14"/>
      <c r="C577" s="14"/>
      <c r="D577" s="14"/>
      <c r="E577" s="14"/>
      <c r="F577" s="14"/>
    </row>
    <row r="578" spans="2:6" ht="12.75">
      <c r="B578" s="14"/>
      <c r="C578" s="14"/>
      <c r="D578" s="14"/>
      <c r="E578" s="14"/>
      <c r="F578" s="14"/>
    </row>
    <row r="579" spans="2:6" ht="12.75">
      <c r="B579" s="14"/>
      <c r="C579" s="14"/>
      <c r="D579" s="14"/>
      <c r="E579" s="14"/>
      <c r="F579" s="14"/>
    </row>
    <row r="580" spans="2:6" ht="12.75">
      <c r="B580" s="14"/>
      <c r="C580" s="14"/>
      <c r="D580" s="14"/>
      <c r="E580" s="14"/>
      <c r="F580" s="14"/>
    </row>
    <row r="581" spans="2:6" ht="12.75">
      <c r="B581" s="14"/>
      <c r="C581" s="14"/>
      <c r="D581" s="14"/>
      <c r="E581" s="14"/>
      <c r="F581" s="14"/>
    </row>
    <row r="582" spans="2:6" ht="12.75">
      <c r="B582" s="14"/>
      <c r="C582" s="14"/>
      <c r="D582" s="14"/>
      <c r="E582" s="14"/>
      <c r="F582" s="14"/>
    </row>
    <row r="583" spans="2:6" ht="12.75">
      <c r="B583" s="14"/>
      <c r="C583" s="14"/>
      <c r="D583" s="14"/>
      <c r="E583" s="14"/>
      <c r="F583" s="14"/>
    </row>
    <row r="584" spans="2:6" ht="12.75">
      <c r="B584" s="14"/>
      <c r="C584" s="14"/>
      <c r="D584" s="14"/>
      <c r="E584" s="14"/>
      <c r="F584" s="14"/>
    </row>
    <row r="585" spans="2:6" ht="12.75">
      <c r="B585" s="14"/>
      <c r="C585" s="14"/>
      <c r="D585" s="14"/>
      <c r="E585" s="14"/>
      <c r="F585" s="14"/>
    </row>
    <row r="586" spans="2:6" ht="12.75">
      <c r="B586" s="14"/>
      <c r="C586" s="14"/>
      <c r="D586" s="14"/>
      <c r="E586" s="14"/>
      <c r="F586" s="14"/>
    </row>
    <row r="587" spans="2:6" ht="12.75">
      <c r="B587" s="14"/>
      <c r="C587" s="14"/>
      <c r="D587" s="14"/>
      <c r="E587" s="14"/>
      <c r="F587" s="14"/>
    </row>
    <row r="588" spans="2:6" ht="12.75">
      <c r="B588" s="14"/>
      <c r="C588" s="14"/>
      <c r="D588" s="14"/>
      <c r="E588" s="14"/>
      <c r="F588" s="14"/>
    </row>
    <row r="589" spans="2:6" ht="12.75">
      <c r="B589" s="14"/>
      <c r="C589" s="14"/>
      <c r="D589" s="14"/>
      <c r="E589" s="14"/>
      <c r="F589" s="14"/>
    </row>
    <row r="590" spans="2:6" ht="12.75">
      <c r="B590" s="14"/>
      <c r="C590" s="14"/>
      <c r="D590" s="14"/>
      <c r="E590" s="14"/>
      <c r="F590" s="14"/>
    </row>
    <row r="591" spans="2:6" ht="12.75">
      <c r="B591" s="14"/>
      <c r="C591" s="14"/>
      <c r="D591" s="14"/>
      <c r="E591" s="14"/>
      <c r="F591" s="14"/>
    </row>
    <row r="592" spans="2:6" ht="12.75">
      <c r="B592" s="14"/>
      <c r="C592" s="14"/>
      <c r="D592" s="14"/>
      <c r="E592" s="14"/>
      <c r="F592" s="14"/>
    </row>
    <row r="593" spans="2:6" ht="12.75">
      <c r="B593" s="14"/>
      <c r="C593" s="14"/>
      <c r="D593" s="14"/>
      <c r="E593" s="14"/>
      <c r="F593" s="14"/>
    </row>
    <row r="594" spans="2:6" ht="12.75">
      <c r="B594" s="14"/>
      <c r="C594" s="14"/>
      <c r="D594" s="14"/>
      <c r="E594" s="14"/>
      <c r="F594" s="14"/>
    </row>
    <row r="595" spans="2:6" ht="12.75">
      <c r="B595" s="14"/>
      <c r="C595" s="14"/>
      <c r="D595" s="14"/>
      <c r="E595" s="14"/>
      <c r="F595" s="14"/>
    </row>
    <row r="596" spans="2:6" ht="12.75">
      <c r="B596" s="14"/>
      <c r="C596" s="14"/>
      <c r="D596" s="14"/>
      <c r="E596" s="14"/>
      <c r="F596" s="14"/>
    </row>
    <row r="597" spans="2:6" ht="12.75">
      <c r="B597" s="14"/>
      <c r="C597" s="14"/>
      <c r="D597" s="14"/>
      <c r="E597" s="14"/>
      <c r="F597" s="14"/>
    </row>
    <row r="598" spans="2:6" ht="12.75">
      <c r="B598" s="14"/>
      <c r="C598" s="14"/>
      <c r="D598" s="14"/>
      <c r="E598" s="14"/>
      <c r="F598" s="14"/>
    </row>
    <row r="599" spans="2:6" ht="12.75">
      <c r="B599" s="14"/>
      <c r="C599" s="14"/>
      <c r="D599" s="14"/>
      <c r="E599" s="14"/>
      <c r="F599" s="14"/>
    </row>
    <row r="600" spans="2:6" ht="12.75">
      <c r="B600" s="14"/>
      <c r="C600" s="14"/>
      <c r="D600" s="14"/>
      <c r="E600" s="14"/>
      <c r="F600" s="14"/>
    </row>
    <row r="601" spans="2:6" ht="12.75">
      <c r="B601" s="14"/>
      <c r="C601" s="14"/>
      <c r="D601" s="14"/>
      <c r="E601" s="14"/>
      <c r="F601" s="14"/>
    </row>
    <row r="602" spans="2:6" ht="12.75">
      <c r="B602" s="14"/>
      <c r="C602" s="14"/>
      <c r="D602" s="14"/>
      <c r="E602" s="14"/>
      <c r="F602" s="14"/>
    </row>
    <row r="603" spans="2:6" ht="12.75">
      <c r="B603" s="14"/>
      <c r="C603" s="14"/>
      <c r="D603" s="14"/>
      <c r="E603" s="14"/>
      <c r="F603" s="14"/>
    </row>
    <row r="604" spans="2:6" ht="12.75">
      <c r="B604" s="14"/>
      <c r="C604" s="14"/>
      <c r="D604" s="14"/>
      <c r="E604" s="14"/>
      <c r="F604" s="14"/>
    </row>
    <row r="605" spans="2:6" ht="12.75">
      <c r="B605" s="14"/>
      <c r="C605" s="14"/>
      <c r="D605" s="14"/>
      <c r="E605" s="14"/>
      <c r="F605" s="14"/>
    </row>
    <row r="606" spans="2:6" ht="12.75">
      <c r="B606" s="14"/>
      <c r="C606" s="14"/>
      <c r="D606" s="14"/>
      <c r="E606" s="14"/>
      <c r="F606" s="14"/>
    </row>
    <row r="607" spans="2:6" ht="12.75">
      <c r="B607" s="14"/>
      <c r="C607" s="14"/>
      <c r="D607" s="14"/>
      <c r="E607" s="14"/>
      <c r="F607" s="14"/>
    </row>
    <row r="608" spans="2:6" ht="12.75">
      <c r="B608" s="14"/>
      <c r="C608" s="14"/>
      <c r="D608" s="14"/>
      <c r="E608" s="14"/>
      <c r="F608" s="14"/>
    </row>
    <row r="609" spans="2:6" ht="12.75">
      <c r="B609" s="14"/>
      <c r="C609" s="14"/>
      <c r="D609" s="14"/>
      <c r="E609" s="14"/>
      <c r="F609" s="14"/>
    </row>
    <row r="610" spans="2:6" ht="12.75">
      <c r="B610" s="14"/>
      <c r="C610" s="14"/>
      <c r="D610" s="14"/>
      <c r="E610" s="14"/>
      <c r="F610" s="14"/>
    </row>
    <row r="611" spans="2:6" ht="12.75">
      <c r="B611" s="14"/>
      <c r="C611" s="14"/>
      <c r="D611" s="14"/>
      <c r="E611" s="14"/>
      <c r="F611" s="14"/>
    </row>
    <row r="612" spans="2:6" ht="12.75">
      <c r="B612" s="14"/>
      <c r="C612" s="14"/>
      <c r="D612" s="14"/>
      <c r="E612" s="14"/>
      <c r="F612" s="14"/>
    </row>
    <row r="613" spans="2:6" ht="12.75">
      <c r="B613" s="14"/>
      <c r="C613" s="14"/>
      <c r="D613" s="14"/>
      <c r="E613" s="14"/>
      <c r="F613" s="14"/>
    </row>
    <row r="614" spans="2:6" ht="12.75">
      <c r="B614" s="14"/>
      <c r="C614" s="14"/>
      <c r="D614" s="14"/>
      <c r="E614" s="14"/>
      <c r="F614" s="14"/>
    </row>
    <row r="615" spans="2:6" ht="12.75">
      <c r="B615" s="14"/>
      <c r="C615" s="14"/>
      <c r="D615" s="14"/>
      <c r="E615" s="14"/>
      <c r="F615" s="14"/>
    </row>
    <row r="616" spans="2:6" ht="12.75">
      <c r="B616" s="14"/>
      <c r="C616" s="14"/>
      <c r="D616" s="14"/>
      <c r="E616" s="14"/>
      <c r="F616" s="14"/>
    </row>
    <row r="617" spans="2:6" ht="12.75">
      <c r="B617" s="14"/>
      <c r="C617" s="14"/>
      <c r="D617" s="14"/>
      <c r="E617" s="14"/>
      <c r="F617" s="14"/>
    </row>
    <row r="618" spans="2:6" ht="12.75">
      <c r="B618" s="14"/>
      <c r="C618" s="14"/>
      <c r="D618" s="14"/>
      <c r="E618" s="14"/>
      <c r="F618" s="14"/>
    </row>
    <row r="619" spans="2:6" ht="12.75">
      <c r="B619" s="14"/>
      <c r="C619" s="14"/>
      <c r="D619" s="14"/>
      <c r="E619" s="14"/>
      <c r="F619" s="14"/>
    </row>
    <row r="620" spans="2:6" ht="12.75">
      <c r="B620" s="14"/>
      <c r="C620" s="14"/>
      <c r="D620" s="14"/>
      <c r="E620" s="14"/>
      <c r="F620" s="14"/>
    </row>
    <row r="621" spans="2:6" ht="12.75">
      <c r="B621" s="14"/>
      <c r="C621" s="14"/>
      <c r="D621" s="14"/>
      <c r="E621" s="14"/>
      <c r="F621" s="14"/>
    </row>
    <row r="622" spans="2:6" ht="12.75">
      <c r="B622" s="14"/>
      <c r="C622" s="14"/>
      <c r="D622" s="14"/>
      <c r="E622" s="14"/>
      <c r="F622" s="14"/>
    </row>
    <row r="623" spans="2:6" ht="12.75">
      <c r="B623" s="14"/>
      <c r="C623" s="14"/>
      <c r="D623" s="14"/>
      <c r="E623" s="14"/>
      <c r="F623" s="14"/>
    </row>
    <row r="624" spans="2:6" ht="12.75">
      <c r="B624" s="14"/>
      <c r="C624" s="14"/>
      <c r="D624" s="14"/>
      <c r="E624" s="14"/>
      <c r="F624" s="14"/>
    </row>
    <row r="625" spans="2:6" ht="12.75">
      <c r="B625" s="14"/>
      <c r="C625" s="14"/>
      <c r="D625" s="14"/>
      <c r="E625" s="14"/>
      <c r="F625" s="14"/>
    </row>
    <row r="626" spans="2:6" ht="12.75">
      <c r="B626" s="14"/>
      <c r="C626" s="14"/>
      <c r="D626" s="14"/>
      <c r="E626" s="14"/>
      <c r="F626" s="14"/>
    </row>
    <row r="627" spans="2:6" ht="12.75">
      <c r="B627" s="14"/>
      <c r="C627" s="14"/>
      <c r="D627" s="14"/>
      <c r="E627" s="14"/>
      <c r="F627" s="14"/>
    </row>
    <row r="628" spans="2:6" ht="12.75">
      <c r="B628" s="14"/>
      <c r="C628" s="14"/>
      <c r="D628" s="14"/>
      <c r="E628" s="14"/>
      <c r="F628" s="14"/>
    </row>
    <row r="629" spans="2:6" ht="12.75">
      <c r="B629" s="14"/>
      <c r="C629" s="14"/>
      <c r="D629" s="14"/>
      <c r="E629" s="14"/>
      <c r="F629" s="14"/>
    </row>
    <row r="630" spans="2:6" ht="12.75">
      <c r="B630" s="14"/>
      <c r="C630" s="14"/>
      <c r="D630" s="14"/>
      <c r="E630" s="14"/>
      <c r="F630" s="14"/>
    </row>
    <row r="631" spans="2:6" ht="12.75">
      <c r="B631" s="14"/>
      <c r="C631" s="14"/>
      <c r="D631" s="14"/>
      <c r="E631" s="14"/>
      <c r="F631" s="14"/>
    </row>
    <row r="632" spans="2:6" ht="12.75">
      <c r="B632" s="14"/>
      <c r="C632" s="14"/>
      <c r="D632" s="14"/>
      <c r="E632" s="14"/>
      <c r="F632" s="14"/>
    </row>
    <row r="633" spans="2:6" ht="12.75">
      <c r="B633" s="14"/>
      <c r="C633" s="14"/>
      <c r="D633" s="14"/>
      <c r="E633" s="14"/>
      <c r="F633" s="14"/>
    </row>
    <row r="634" spans="2:6" ht="12.75">
      <c r="B634" s="14"/>
      <c r="C634" s="14"/>
      <c r="D634" s="14"/>
      <c r="E634" s="14"/>
      <c r="F634" s="14"/>
    </row>
    <row r="635" spans="2:6" ht="12.75">
      <c r="B635" s="14"/>
      <c r="C635" s="14"/>
      <c r="D635" s="14"/>
      <c r="E635" s="14"/>
      <c r="F635" s="14"/>
    </row>
    <row r="636" spans="2:6" ht="12.75">
      <c r="B636" s="14"/>
      <c r="C636" s="14"/>
      <c r="D636" s="14"/>
      <c r="E636" s="14"/>
      <c r="F636" s="14"/>
    </row>
    <row r="637" spans="2:6" ht="12.75">
      <c r="B637" s="14"/>
      <c r="C637" s="14"/>
      <c r="D637" s="14"/>
      <c r="E637" s="14"/>
      <c r="F637" s="14"/>
    </row>
    <row r="638" spans="2:6" ht="12.75">
      <c r="B638" s="14"/>
      <c r="C638" s="14"/>
      <c r="D638" s="14"/>
      <c r="E638" s="14"/>
      <c r="F638" s="14"/>
    </row>
    <row r="639" spans="2:6" ht="12.75">
      <c r="B639" s="14"/>
      <c r="C639" s="14"/>
      <c r="D639" s="14"/>
      <c r="E639" s="14"/>
      <c r="F639" s="14"/>
    </row>
    <row r="640" spans="2:6" ht="12.75">
      <c r="B640" s="14"/>
      <c r="C640" s="14"/>
      <c r="D640" s="14"/>
      <c r="E640" s="14"/>
      <c r="F640" s="14"/>
    </row>
    <row r="641" spans="2:6" ht="12.75">
      <c r="B641" s="14"/>
      <c r="C641" s="14"/>
      <c r="D641" s="14"/>
      <c r="E641" s="14"/>
      <c r="F641" s="14"/>
    </row>
    <row r="642" spans="2:6" ht="12.75">
      <c r="B642" s="14"/>
      <c r="C642" s="14"/>
      <c r="D642" s="14"/>
      <c r="E642" s="14"/>
      <c r="F642" s="14"/>
    </row>
    <row r="643" spans="2:6" ht="12.75">
      <c r="B643" s="14"/>
      <c r="C643" s="14"/>
      <c r="D643" s="14"/>
      <c r="E643" s="14"/>
      <c r="F643" s="14"/>
    </row>
    <row r="644" spans="2:6" ht="12.75">
      <c r="B644" s="14"/>
      <c r="C644" s="14"/>
      <c r="D644" s="14"/>
      <c r="E644" s="14"/>
      <c r="F644" s="14"/>
    </row>
    <row r="645" spans="2:6" ht="12.75">
      <c r="B645" s="14"/>
      <c r="C645" s="14"/>
      <c r="D645" s="14"/>
      <c r="E645" s="14"/>
      <c r="F645" s="14"/>
    </row>
    <row r="646" spans="2:6" ht="12.75">
      <c r="B646" s="14"/>
      <c r="C646" s="14"/>
      <c r="D646" s="14"/>
      <c r="E646" s="14"/>
      <c r="F646" s="14"/>
    </row>
    <row r="647" spans="2:6" ht="12.75">
      <c r="B647" s="14"/>
      <c r="C647" s="14"/>
      <c r="D647" s="14"/>
      <c r="E647" s="14"/>
      <c r="F647" s="14"/>
    </row>
    <row r="648" spans="2:6" ht="12.75">
      <c r="B648" s="14"/>
      <c r="C648" s="14"/>
      <c r="D648" s="14"/>
      <c r="E648" s="14"/>
      <c r="F648" s="14"/>
    </row>
    <row r="649" spans="2:6" ht="12.75">
      <c r="B649" s="14"/>
      <c r="C649" s="14"/>
      <c r="D649" s="14"/>
      <c r="E649" s="14"/>
      <c r="F649" s="14"/>
    </row>
    <row r="650" spans="2:6" ht="12.75">
      <c r="B650" s="14"/>
      <c r="C650" s="14"/>
      <c r="D650" s="14"/>
      <c r="E650" s="14"/>
      <c r="F650" s="14"/>
    </row>
    <row r="651" spans="2:6" ht="12.75">
      <c r="B651" s="14"/>
      <c r="C651" s="14"/>
      <c r="D651" s="14"/>
      <c r="E651" s="14"/>
      <c r="F651" s="14"/>
    </row>
    <row r="652" spans="2:6" ht="12.75">
      <c r="B652" s="14"/>
      <c r="C652" s="14"/>
      <c r="D652" s="14"/>
      <c r="E652" s="14"/>
      <c r="F652" s="14"/>
    </row>
    <row r="653" spans="2:6" ht="12.75">
      <c r="B653" s="14"/>
      <c r="C653" s="14"/>
      <c r="D653" s="14"/>
      <c r="E653" s="14"/>
      <c r="F653" s="14"/>
    </row>
    <row r="654" spans="2:6" ht="12.75">
      <c r="B654" s="14"/>
      <c r="C654" s="14"/>
      <c r="D654" s="14"/>
      <c r="E654" s="14"/>
      <c r="F654" s="14"/>
    </row>
    <row r="655" spans="2:6" ht="12.75">
      <c r="B655" s="14"/>
      <c r="C655" s="14"/>
      <c r="D655" s="14"/>
      <c r="E655" s="14"/>
      <c r="F655" s="14"/>
    </row>
    <row r="656" spans="2:6" ht="12.75">
      <c r="B656" s="14"/>
      <c r="C656" s="14"/>
      <c r="D656" s="14"/>
      <c r="E656" s="14"/>
      <c r="F656" s="14"/>
    </row>
    <row r="657" spans="2:6" ht="12.75">
      <c r="B657" s="14"/>
      <c r="C657" s="14"/>
      <c r="D657" s="14"/>
      <c r="E657" s="14"/>
      <c r="F657" s="14"/>
    </row>
    <row r="658" spans="2:6" ht="12.75">
      <c r="B658" s="14"/>
      <c r="C658" s="14"/>
      <c r="D658" s="14"/>
      <c r="E658" s="14"/>
      <c r="F658" s="14"/>
    </row>
    <row r="659" spans="2:6" ht="12.75">
      <c r="B659" s="14"/>
      <c r="C659" s="14"/>
      <c r="D659" s="14"/>
      <c r="E659" s="14"/>
      <c r="F659" s="14"/>
    </row>
    <row r="660" spans="2:6" ht="12.75">
      <c r="B660" s="14"/>
      <c r="C660" s="14"/>
      <c r="D660" s="14"/>
      <c r="E660" s="14"/>
      <c r="F660" s="14"/>
    </row>
    <row r="661" spans="2:6" ht="12.75">
      <c r="B661" s="14"/>
      <c r="C661" s="14"/>
      <c r="D661" s="14"/>
      <c r="E661" s="14"/>
      <c r="F661" s="14"/>
    </row>
    <row r="662" spans="2:6" ht="12.75">
      <c r="B662" s="14"/>
      <c r="C662" s="14"/>
      <c r="D662" s="14"/>
      <c r="E662" s="14"/>
      <c r="F662" s="14"/>
    </row>
    <row r="663" spans="2:6" ht="12.75">
      <c r="B663" s="14"/>
      <c r="C663" s="14"/>
      <c r="D663" s="14"/>
      <c r="E663" s="14"/>
      <c r="F663" s="14"/>
    </row>
    <row r="664" spans="2:6" ht="12.75">
      <c r="B664" s="14"/>
      <c r="C664" s="14"/>
      <c r="D664" s="14"/>
      <c r="E664" s="14"/>
      <c r="F664" s="14"/>
    </row>
    <row r="665" spans="2:6" ht="12.75">
      <c r="B665" s="14"/>
      <c r="C665" s="14"/>
      <c r="D665" s="14"/>
      <c r="E665" s="14"/>
      <c r="F665" s="14"/>
    </row>
    <row r="666" spans="2:6" ht="12.75">
      <c r="B666" s="14"/>
      <c r="C666" s="14"/>
      <c r="D666" s="14"/>
      <c r="E666" s="14"/>
      <c r="F666" s="14"/>
    </row>
    <row r="667" spans="2:6" ht="12.75">
      <c r="B667" s="14"/>
      <c r="C667" s="14"/>
      <c r="D667" s="14"/>
      <c r="E667" s="14"/>
      <c r="F667" s="14"/>
    </row>
    <row r="668" spans="2:6" ht="12.75">
      <c r="B668" s="14"/>
      <c r="C668" s="14"/>
      <c r="D668" s="14"/>
      <c r="E668" s="14"/>
      <c r="F668" s="14"/>
    </row>
    <row r="669" spans="2:6" ht="12.75">
      <c r="B669" s="14"/>
      <c r="C669" s="14"/>
      <c r="D669" s="14"/>
      <c r="E669" s="14"/>
      <c r="F669" s="14"/>
    </row>
    <row r="670" spans="2:6" ht="12.75">
      <c r="B670" s="14"/>
      <c r="C670" s="14"/>
      <c r="D670" s="14"/>
      <c r="E670" s="14"/>
      <c r="F670" s="14"/>
    </row>
    <row r="671" spans="2:6" ht="12.75">
      <c r="B671" s="14"/>
      <c r="C671" s="14"/>
      <c r="D671" s="14"/>
      <c r="E671" s="14"/>
      <c r="F671" s="14"/>
    </row>
    <row r="672" spans="2:6" ht="12.75">
      <c r="B672" s="14"/>
      <c r="C672" s="14"/>
      <c r="D672" s="14"/>
      <c r="E672" s="14"/>
      <c r="F672" s="14"/>
    </row>
    <row r="673" spans="2:6" ht="12.75">
      <c r="B673" s="14"/>
      <c r="C673" s="14"/>
      <c r="D673" s="14"/>
      <c r="E673" s="14"/>
      <c r="F673" s="14"/>
    </row>
    <row r="674" spans="2:6" ht="12.75">
      <c r="B674" s="14"/>
      <c r="C674" s="14"/>
      <c r="D674" s="14"/>
      <c r="E674" s="14"/>
      <c r="F674" s="14"/>
    </row>
    <row r="675" spans="2:6" ht="12.75">
      <c r="B675" s="14"/>
      <c r="C675" s="14"/>
      <c r="D675" s="14"/>
      <c r="E675" s="14"/>
      <c r="F675" s="14"/>
    </row>
    <row r="676" spans="2:6" ht="12.75">
      <c r="B676" s="14"/>
      <c r="C676" s="14"/>
      <c r="D676" s="14"/>
      <c r="E676" s="14"/>
      <c r="F676" s="14"/>
    </row>
    <row r="677" spans="2:6" ht="12.75">
      <c r="B677" s="14"/>
      <c r="C677" s="14"/>
      <c r="D677" s="14"/>
      <c r="E677" s="14"/>
      <c r="F677" s="14"/>
    </row>
    <row r="678" spans="2:6" ht="12.75">
      <c r="B678" s="14"/>
      <c r="C678" s="14"/>
      <c r="D678" s="14"/>
      <c r="E678" s="14"/>
      <c r="F678" s="14"/>
    </row>
    <row r="679" spans="2:6" ht="12.75">
      <c r="B679" s="14"/>
      <c r="C679" s="14"/>
      <c r="D679" s="14"/>
      <c r="E679" s="14"/>
      <c r="F679" s="14"/>
    </row>
    <row r="680" spans="2:6" ht="12.75">
      <c r="B680" s="14"/>
      <c r="C680" s="14"/>
      <c r="D680" s="14"/>
      <c r="E680" s="14"/>
      <c r="F680" s="14"/>
    </row>
    <row r="681" spans="2:6" ht="12.75">
      <c r="B681" s="14"/>
      <c r="C681" s="14"/>
      <c r="D681" s="14"/>
      <c r="E681" s="14"/>
      <c r="F681" s="14"/>
    </row>
    <row r="682" spans="2:6" ht="12.75">
      <c r="B682" s="14"/>
      <c r="C682" s="14"/>
      <c r="D682" s="14"/>
      <c r="E682" s="14"/>
      <c r="F682" s="14"/>
    </row>
    <row r="683" spans="2:6" ht="12.75">
      <c r="B683" s="14"/>
      <c r="C683" s="14"/>
      <c r="D683" s="14"/>
      <c r="E683" s="14"/>
      <c r="F683" s="14"/>
    </row>
    <row r="684" spans="2:6" ht="12.75">
      <c r="B684" s="14"/>
      <c r="C684" s="14"/>
      <c r="D684" s="14"/>
      <c r="E684" s="14"/>
      <c r="F684" s="14"/>
    </row>
    <row r="685" spans="2:6" ht="12.75">
      <c r="B685" s="14"/>
      <c r="C685" s="14"/>
      <c r="D685" s="14"/>
      <c r="E685" s="14"/>
      <c r="F685" s="14"/>
    </row>
    <row r="686" spans="2:6" ht="12.75">
      <c r="B686" s="14"/>
      <c r="C686" s="14"/>
      <c r="D686" s="14"/>
      <c r="E686" s="14"/>
      <c r="F686" s="14"/>
    </row>
    <row r="687" spans="2:6" ht="12.75">
      <c r="B687" s="14"/>
      <c r="C687" s="14"/>
      <c r="D687" s="14"/>
      <c r="E687" s="14"/>
      <c r="F687" s="14"/>
    </row>
    <row r="688" spans="2:6" ht="12.75">
      <c r="B688" s="14"/>
      <c r="C688" s="14"/>
      <c r="D688" s="14"/>
      <c r="E688" s="14"/>
      <c r="F688" s="14"/>
    </row>
    <row r="689" spans="2:6" ht="12.75">
      <c r="B689" s="14"/>
      <c r="C689" s="14"/>
      <c r="D689" s="14"/>
      <c r="E689" s="14"/>
      <c r="F689" s="14"/>
    </row>
    <row r="690" spans="2:6" ht="12.75">
      <c r="B690" s="14"/>
      <c r="C690" s="14"/>
      <c r="D690" s="14"/>
      <c r="E690" s="14"/>
      <c r="F690" s="14"/>
    </row>
    <row r="691" spans="2:6" ht="12.75">
      <c r="B691" s="14"/>
      <c r="C691" s="14"/>
      <c r="D691" s="14"/>
      <c r="E691" s="14"/>
      <c r="F691" s="14"/>
    </row>
    <row r="692" spans="2:6" ht="12.75">
      <c r="B692" s="14"/>
      <c r="C692" s="14"/>
      <c r="D692" s="14"/>
      <c r="E692" s="14"/>
      <c r="F692" s="14"/>
    </row>
    <row r="693" spans="2:6" ht="12.75">
      <c r="B693" s="14"/>
      <c r="C693" s="14"/>
      <c r="D693" s="14"/>
      <c r="E693" s="14"/>
      <c r="F693" s="14"/>
    </row>
    <row r="694" spans="2:6" ht="12.75">
      <c r="B694" s="14"/>
      <c r="C694" s="14"/>
      <c r="D694" s="14"/>
      <c r="E694" s="14"/>
      <c r="F694" s="14"/>
    </row>
    <row r="695" spans="2:6" ht="12.75">
      <c r="B695" s="14"/>
      <c r="C695" s="14"/>
      <c r="D695" s="14"/>
      <c r="E695" s="14"/>
      <c r="F695" s="14"/>
    </row>
    <row r="696" spans="2:6" ht="12.75">
      <c r="B696" s="14"/>
      <c r="C696" s="14"/>
      <c r="D696" s="14"/>
      <c r="E696" s="14"/>
      <c r="F696" s="14"/>
    </row>
    <row r="697" spans="2:6" ht="12.75">
      <c r="B697" s="14"/>
      <c r="C697" s="14"/>
      <c r="D697" s="14"/>
      <c r="E697" s="14"/>
      <c r="F697" s="14"/>
    </row>
    <row r="698" spans="2:6" ht="12.75">
      <c r="B698" s="14"/>
      <c r="C698" s="14"/>
      <c r="D698" s="14"/>
      <c r="E698" s="14"/>
      <c r="F698" s="14"/>
    </row>
    <row r="699" spans="2:6" ht="12.75">
      <c r="B699" s="14"/>
      <c r="C699" s="14"/>
      <c r="D699" s="14"/>
      <c r="E699" s="14"/>
      <c r="F699" s="14"/>
    </row>
    <row r="700" spans="2:6" ht="12.75">
      <c r="B700" s="14"/>
      <c r="C700" s="14"/>
      <c r="D700" s="14"/>
      <c r="E700" s="14"/>
      <c r="F700" s="14"/>
    </row>
    <row r="701" spans="2:6" ht="12.75">
      <c r="B701" s="14"/>
      <c r="C701" s="14"/>
      <c r="D701" s="14"/>
      <c r="E701" s="14"/>
      <c r="F701" s="14"/>
    </row>
    <row r="702" spans="2:6" ht="12.75">
      <c r="B702" s="14"/>
      <c r="C702" s="14"/>
      <c r="D702" s="14"/>
      <c r="E702" s="14"/>
      <c r="F702" s="14"/>
    </row>
    <row r="703" spans="2:6" ht="12.75">
      <c r="B703" s="14"/>
      <c r="C703" s="14"/>
      <c r="D703" s="14"/>
      <c r="E703" s="14"/>
      <c r="F703" s="14"/>
    </row>
    <row r="704" spans="2:6" ht="12.75">
      <c r="B704" s="14"/>
      <c r="C704" s="14"/>
      <c r="D704" s="14"/>
      <c r="E704" s="14"/>
      <c r="F704" s="14"/>
    </row>
    <row r="705" spans="2:6" ht="12.75">
      <c r="B705" s="14"/>
      <c r="C705" s="14"/>
      <c r="D705" s="14"/>
      <c r="E705" s="14"/>
      <c r="F705" s="14"/>
    </row>
    <row r="706" spans="2:6" ht="12.75">
      <c r="B706" s="14"/>
      <c r="C706" s="14"/>
      <c r="D706" s="14"/>
      <c r="E706" s="14"/>
      <c r="F706" s="14"/>
    </row>
    <row r="707" spans="2:6" ht="12.75">
      <c r="B707" s="14"/>
      <c r="C707" s="14"/>
      <c r="D707" s="14"/>
      <c r="E707" s="14"/>
      <c r="F707" s="14"/>
    </row>
    <row r="708" spans="2:6" ht="12.75">
      <c r="B708" s="14"/>
      <c r="C708" s="14"/>
      <c r="D708" s="14"/>
      <c r="E708" s="14"/>
      <c r="F708" s="14"/>
    </row>
    <row r="709" spans="2:6" ht="12.75">
      <c r="B709" s="14"/>
      <c r="C709" s="14"/>
      <c r="D709" s="14"/>
      <c r="E709" s="14"/>
      <c r="F709" s="14"/>
    </row>
    <row r="710" spans="2:6" ht="12.75">
      <c r="B710" s="14"/>
      <c r="C710" s="14"/>
      <c r="D710" s="14"/>
      <c r="E710" s="14"/>
      <c r="F710" s="14"/>
    </row>
    <row r="711" spans="2:6" ht="12.75">
      <c r="B711" s="14"/>
      <c r="C711" s="14"/>
      <c r="D711" s="14"/>
      <c r="E711" s="14"/>
      <c r="F711" s="14"/>
    </row>
    <row r="712" spans="2:6" ht="12.75">
      <c r="B712" s="14"/>
      <c r="C712" s="14"/>
      <c r="D712" s="14"/>
      <c r="E712" s="14"/>
      <c r="F712" s="14"/>
    </row>
    <row r="713" spans="2:6" ht="12.75">
      <c r="B713" s="14"/>
      <c r="C713" s="14"/>
      <c r="D713" s="14"/>
      <c r="E713" s="14"/>
      <c r="F713" s="14"/>
    </row>
    <row r="714" spans="2:6" ht="12.75">
      <c r="B714" s="14"/>
      <c r="C714" s="14"/>
      <c r="D714" s="14"/>
      <c r="E714" s="14"/>
      <c r="F714" s="14"/>
    </row>
    <row r="715" spans="2:6" ht="12.75">
      <c r="B715" s="14"/>
      <c r="C715" s="14"/>
      <c r="D715" s="14"/>
      <c r="E715" s="14"/>
      <c r="F715" s="14"/>
    </row>
    <row r="716" spans="2:6" ht="12.75">
      <c r="B716" s="14"/>
      <c r="C716" s="14"/>
      <c r="D716" s="14"/>
      <c r="E716" s="14"/>
      <c r="F716" s="14"/>
    </row>
    <row r="717" spans="2:6" ht="12.75">
      <c r="B717" s="14"/>
      <c r="C717" s="14"/>
      <c r="D717" s="14"/>
      <c r="E717" s="14"/>
      <c r="F717" s="14"/>
    </row>
    <row r="718" spans="2:6" ht="12.75">
      <c r="B718" s="14"/>
      <c r="C718" s="14"/>
      <c r="D718" s="14"/>
      <c r="E718" s="14"/>
      <c r="F718" s="14"/>
    </row>
    <row r="719" spans="2:6" ht="12.75">
      <c r="B719" s="14"/>
      <c r="C719" s="14"/>
      <c r="D719" s="14"/>
      <c r="E719" s="14"/>
      <c r="F719" s="14"/>
    </row>
    <row r="720" spans="2:6" ht="12.75">
      <c r="B720" s="14"/>
      <c r="C720" s="14"/>
      <c r="D720" s="14"/>
      <c r="E720" s="14"/>
      <c r="F720" s="14"/>
    </row>
    <row r="721" spans="2:6" ht="12.75">
      <c r="B721" s="14"/>
      <c r="C721" s="14"/>
      <c r="D721" s="14"/>
      <c r="E721" s="14"/>
      <c r="F721" s="14"/>
    </row>
    <row r="722" spans="2:6" ht="12.75">
      <c r="B722" s="14"/>
      <c r="C722" s="14"/>
      <c r="D722" s="14"/>
      <c r="E722" s="14"/>
      <c r="F722" s="14"/>
    </row>
    <row r="723" spans="2:6" ht="12.75">
      <c r="B723" s="14"/>
      <c r="C723" s="14"/>
      <c r="D723" s="14"/>
      <c r="E723" s="14"/>
      <c r="F723" s="14"/>
    </row>
    <row r="724" spans="2:6" ht="12.75">
      <c r="B724" s="14"/>
      <c r="C724" s="14"/>
      <c r="D724" s="14"/>
      <c r="E724" s="14"/>
      <c r="F724" s="14"/>
    </row>
    <row r="725" spans="2:6" ht="12.75">
      <c r="B725" s="14"/>
      <c r="C725" s="14"/>
      <c r="D725" s="14"/>
      <c r="E725" s="14"/>
      <c r="F725" s="14"/>
    </row>
    <row r="726" spans="2:6" ht="12.75">
      <c r="B726" s="14"/>
      <c r="C726" s="14"/>
      <c r="D726" s="14"/>
      <c r="E726" s="14"/>
      <c r="F726" s="14"/>
    </row>
    <row r="727" spans="2:6" ht="12.75">
      <c r="B727" s="14"/>
      <c r="C727" s="14"/>
      <c r="D727" s="14"/>
      <c r="E727" s="14"/>
      <c r="F727" s="14"/>
    </row>
    <row r="728" spans="2:6" ht="12.75">
      <c r="B728" s="14"/>
      <c r="C728" s="14"/>
      <c r="D728" s="14"/>
      <c r="E728" s="14"/>
      <c r="F728" s="14"/>
    </row>
    <row r="729" spans="2:6" ht="12.75">
      <c r="B729" s="14"/>
      <c r="C729" s="14"/>
      <c r="D729" s="14"/>
      <c r="E729" s="14"/>
      <c r="F729" s="14"/>
    </row>
    <row r="730" spans="2:6" ht="12.75">
      <c r="B730" s="14"/>
      <c r="C730" s="14"/>
      <c r="D730" s="14"/>
      <c r="E730" s="14"/>
      <c r="F730" s="14"/>
    </row>
    <row r="731" spans="2:6" ht="12.75">
      <c r="B731" s="14"/>
      <c r="C731" s="14"/>
      <c r="D731" s="14"/>
      <c r="E731" s="14"/>
      <c r="F731" s="14"/>
    </row>
    <row r="732" spans="2:6" ht="12.75">
      <c r="B732" s="14"/>
      <c r="C732" s="14"/>
      <c r="D732" s="14"/>
      <c r="E732" s="14"/>
      <c r="F732" s="14"/>
    </row>
    <row r="733" spans="2:6" ht="12.75">
      <c r="B733" s="14"/>
      <c r="C733" s="14"/>
      <c r="D733" s="14"/>
      <c r="E733" s="14"/>
      <c r="F733" s="14"/>
    </row>
    <row r="734" spans="2:6" ht="12.75">
      <c r="B734" s="14"/>
      <c r="C734" s="14"/>
      <c r="D734" s="14"/>
      <c r="E734" s="14"/>
      <c r="F734" s="14"/>
    </row>
    <row r="735" spans="2:6" ht="12.75">
      <c r="B735" s="14"/>
      <c r="C735" s="14"/>
      <c r="D735" s="14"/>
      <c r="E735" s="14"/>
      <c r="F735" s="14"/>
    </row>
    <row r="736" spans="2:6" ht="12.75">
      <c r="B736" s="14"/>
      <c r="C736" s="14"/>
      <c r="D736" s="14"/>
      <c r="E736" s="14"/>
      <c r="F736" s="14"/>
    </row>
    <row r="737" spans="2:6" ht="12.75">
      <c r="B737" s="14"/>
      <c r="C737" s="14"/>
      <c r="D737" s="14"/>
      <c r="E737" s="14"/>
      <c r="F737" s="14"/>
    </row>
    <row r="738" spans="2:6" ht="12.75">
      <c r="B738" s="14"/>
      <c r="C738" s="14"/>
      <c r="D738" s="14"/>
      <c r="E738" s="14"/>
      <c r="F738" s="14"/>
    </row>
    <row r="739" spans="2:6" ht="12.75">
      <c r="B739" s="14"/>
      <c r="C739" s="14"/>
      <c r="D739" s="14"/>
      <c r="E739" s="14"/>
      <c r="F739" s="14"/>
    </row>
    <row r="740" spans="2:6" ht="12.75">
      <c r="B740" s="14"/>
      <c r="C740" s="14"/>
      <c r="D740" s="14"/>
      <c r="E740" s="14"/>
      <c r="F740" s="14"/>
    </row>
    <row r="741" spans="2:6" ht="12.75">
      <c r="B741" s="14"/>
      <c r="C741" s="14"/>
      <c r="D741" s="14"/>
      <c r="E741" s="14"/>
      <c r="F741" s="14"/>
    </row>
    <row r="742" spans="2:6" ht="12.75">
      <c r="B742" s="14"/>
      <c r="C742" s="14"/>
      <c r="D742" s="14"/>
      <c r="E742" s="14"/>
      <c r="F742" s="14"/>
    </row>
    <row r="743" spans="2:6" ht="12.75">
      <c r="B743" s="14"/>
      <c r="C743" s="14"/>
      <c r="D743" s="14"/>
      <c r="E743" s="14"/>
      <c r="F743" s="14"/>
    </row>
    <row r="744" spans="2:6" ht="12.75">
      <c r="B744" s="14"/>
      <c r="C744" s="14"/>
      <c r="D744" s="14"/>
      <c r="E744" s="14"/>
      <c r="F744" s="14"/>
    </row>
    <row r="745" spans="2:6" ht="12.75">
      <c r="B745" s="14"/>
      <c r="C745" s="14"/>
      <c r="D745" s="14"/>
      <c r="E745" s="14"/>
      <c r="F745" s="14"/>
    </row>
    <row r="746" spans="2:6" ht="12.75">
      <c r="B746" s="14"/>
      <c r="C746" s="14"/>
      <c r="D746" s="14"/>
      <c r="E746" s="14"/>
      <c r="F746" s="14"/>
    </row>
    <row r="747" spans="2:6" ht="12.75">
      <c r="B747" s="14"/>
      <c r="C747" s="14"/>
      <c r="D747" s="14"/>
      <c r="E747" s="14"/>
      <c r="F747" s="14"/>
    </row>
    <row r="748" spans="2:6" ht="12.75">
      <c r="B748" s="14"/>
      <c r="C748" s="14"/>
      <c r="D748" s="14"/>
      <c r="E748" s="14"/>
      <c r="F748" s="14"/>
    </row>
    <row r="749" spans="2:6" ht="12.75">
      <c r="B749" s="14"/>
      <c r="C749" s="14"/>
      <c r="D749" s="14"/>
      <c r="E749" s="14"/>
      <c r="F749" s="14"/>
    </row>
    <row r="750" spans="2:6" ht="12.75">
      <c r="B750" s="14"/>
      <c r="C750" s="14"/>
      <c r="D750" s="14"/>
      <c r="E750" s="14"/>
      <c r="F750" s="14"/>
    </row>
    <row r="751" spans="2:6" ht="12.75">
      <c r="B751" s="14"/>
      <c r="C751" s="14"/>
      <c r="D751" s="14"/>
      <c r="E751" s="14"/>
      <c r="F751" s="14"/>
    </row>
    <row r="752" spans="2:6" ht="12.75">
      <c r="B752" s="14"/>
      <c r="C752" s="14"/>
      <c r="D752" s="14"/>
      <c r="E752" s="14"/>
      <c r="F752" s="14"/>
    </row>
    <row r="753" spans="2:6" ht="12.75">
      <c r="B753" s="14"/>
      <c r="C753" s="14"/>
      <c r="D753" s="14"/>
      <c r="E753" s="14"/>
      <c r="F753" s="14"/>
    </row>
    <row r="754" spans="2:6" ht="12.75">
      <c r="B754" s="14"/>
      <c r="C754" s="14"/>
      <c r="D754" s="14"/>
      <c r="E754" s="14"/>
      <c r="F754" s="14"/>
    </row>
    <row r="755" spans="2:6" ht="12.75">
      <c r="B755" s="14"/>
      <c r="C755" s="14"/>
      <c r="D755" s="14"/>
      <c r="E755" s="14"/>
      <c r="F755" s="14"/>
    </row>
    <row r="756" spans="2:6" ht="12.75">
      <c r="B756" s="14"/>
      <c r="C756" s="14"/>
      <c r="D756" s="14"/>
      <c r="E756" s="14"/>
      <c r="F756" s="14"/>
    </row>
    <row r="757" spans="2:6" ht="12.75">
      <c r="B757" s="14"/>
      <c r="C757" s="14"/>
      <c r="D757" s="14"/>
      <c r="E757" s="14"/>
      <c r="F757" s="14"/>
    </row>
    <row r="758" spans="2:6" ht="12.75">
      <c r="B758" s="14"/>
      <c r="C758" s="14"/>
      <c r="D758" s="14"/>
      <c r="E758" s="14"/>
      <c r="F758" s="14"/>
    </row>
    <row r="759" spans="2:6" ht="12.75">
      <c r="B759" s="14"/>
      <c r="C759" s="14"/>
      <c r="D759" s="14"/>
      <c r="E759" s="14"/>
      <c r="F759" s="14"/>
    </row>
    <row r="760" spans="2:6" ht="12.75">
      <c r="B760" s="14"/>
      <c r="C760" s="14"/>
      <c r="D760" s="14"/>
      <c r="E760" s="14"/>
      <c r="F760" s="14"/>
    </row>
    <row r="761" spans="2:6" ht="12.75">
      <c r="B761" s="14"/>
      <c r="C761" s="14"/>
      <c r="D761" s="14"/>
      <c r="E761" s="14"/>
      <c r="F761" s="14"/>
    </row>
    <row r="762" spans="2:6" ht="12.75">
      <c r="B762" s="14"/>
      <c r="C762" s="14"/>
      <c r="D762" s="14"/>
      <c r="E762" s="14"/>
      <c r="F762" s="14"/>
    </row>
    <row r="763" spans="2:6" ht="12.75">
      <c r="B763" s="14"/>
      <c r="C763" s="14"/>
      <c r="D763" s="14"/>
      <c r="E763" s="14"/>
      <c r="F763" s="14"/>
    </row>
    <row r="764" spans="2:6" ht="12.75">
      <c r="B764" s="14"/>
      <c r="C764" s="14"/>
      <c r="D764" s="14"/>
      <c r="E764" s="14"/>
      <c r="F764" s="14"/>
    </row>
    <row r="765" spans="2:6" ht="12.75">
      <c r="B765" s="14"/>
      <c r="C765" s="14"/>
      <c r="D765" s="14"/>
      <c r="E765" s="14"/>
      <c r="F765" s="14"/>
    </row>
    <row r="766" spans="2:6" ht="12.75">
      <c r="B766" s="14"/>
      <c r="C766" s="14"/>
      <c r="D766" s="14"/>
      <c r="E766" s="14"/>
      <c r="F766" s="14"/>
    </row>
    <row r="767" spans="2:6" ht="12.75">
      <c r="B767" s="14"/>
      <c r="C767" s="14"/>
      <c r="D767" s="14"/>
      <c r="E767" s="14"/>
      <c r="F767" s="14"/>
    </row>
    <row r="768" spans="2:6" ht="12.75">
      <c r="B768" s="14"/>
      <c r="C768" s="14"/>
      <c r="D768" s="14"/>
      <c r="E768" s="14"/>
      <c r="F768" s="14"/>
    </row>
    <row r="769" spans="2:6" ht="12.75">
      <c r="B769" s="14"/>
      <c r="C769" s="14"/>
      <c r="D769" s="14"/>
      <c r="E769" s="14"/>
      <c r="F769" s="14"/>
    </row>
    <row r="770" spans="2:6" ht="12.75">
      <c r="B770" s="14"/>
      <c r="C770" s="14"/>
      <c r="D770" s="14"/>
      <c r="E770" s="14"/>
      <c r="F770" s="14"/>
    </row>
    <row r="771" spans="2:6" ht="12.75">
      <c r="B771" s="14"/>
      <c r="C771" s="14"/>
      <c r="D771" s="14"/>
      <c r="E771" s="14"/>
      <c r="F771" s="14"/>
    </row>
    <row r="772" spans="2:6" ht="12.75">
      <c r="B772" s="14"/>
      <c r="C772" s="14"/>
      <c r="D772" s="14"/>
      <c r="E772" s="14"/>
      <c r="F772" s="14"/>
    </row>
    <row r="773" spans="2:6" ht="12.75">
      <c r="B773" s="14"/>
      <c r="C773" s="14"/>
      <c r="D773" s="14"/>
      <c r="E773" s="14"/>
      <c r="F773" s="14"/>
    </row>
    <row r="774" spans="2:6" ht="12.75">
      <c r="B774" s="14"/>
      <c r="C774" s="14"/>
      <c r="D774" s="14"/>
      <c r="E774" s="14"/>
      <c r="F774" s="14"/>
    </row>
    <row r="775" spans="2:6" ht="12.75">
      <c r="B775" s="14"/>
      <c r="C775" s="14"/>
      <c r="D775" s="14"/>
      <c r="E775" s="14"/>
      <c r="F775" s="14"/>
    </row>
    <row r="776" spans="2:6" ht="12.75">
      <c r="B776" s="14"/>
      <c r="C776" s="14"/>
      <c r="D776" s="14"/>
      <c r="E776" s="14"/>
      <c r="F776" s="14"/>
    </row>
    <row r="777" spans="2:6" ht="12.75">
      <c r="B777" s="14"/>
      <c r="C777" s="14"/>
      <c r="D777" s="14"/>
      <c r="E777" s="14"/>
      <c r="F777" s="14"/>
    </row>
    <row r="778" spans="2:6" ht="12.75">
      <c r="B778" s="14"/>
      <c r="C778" s="14"/>
      <c r="D778" s="14"/>
      <c r="E778" s="14"/>
      <c r="F778" s="14"/>
    </row>
    <row r="779" spans="2:6" ht="12.75">
      <c r="B779" s="14"/>
      <c r="C779" s="14"/>
      <c r="D779" s="14"/>
      <c r="E779" s="14"/>
      <c r="F779" s="14"/>
    </row>
    <row r="780" spans="2:6" ht="12.75">
      <c r="B780" s="14"/>
      <c r="C780" s="14"/>
      <c r="D780" s="14"/>
      <c r="E780" s="14"/>
      <c r="F780" s="14"/>
    </row>
    <row r="781" spans="2:6" ht="12.75">
      <c r="B781" s="14"/>
      <c r="C781" s="14"/>
      <c r="D781" s="14"/>
      <c r="E781" s="14"/>
      <c r="F781" s="14"/>
    </row>
    <row r="782" spans="2:6" ht="12.75">
      <c r="B782" s="14"/>
      <c r="C782" s="14"/>
      <c r="D782" s="14"/>
      <c r="E782" s="14"/>
      <c r="F782" s="14"/>
    </row>
    <row r="783" spans="2:6" ht="12.75">
      <c r="B783" s="14"/>
      <c r="C783" s="14"/>
      <c r="D783" s="14"/>
      <c r="E783" s="14"/>
      <c r="F783" s="14"/>
    </row>
    <row r="784" spans="2:6" ht="12.75">
      <c r="B784" s="14"/>
      <c r="C784" s="14"/>
      <c r="D784" s="14"/>
      <c r="E784" s="14"/>
      <c r="F784" s="14"/>
    </row>
    <row r="785" spans="2:6" ht="12.75">
      <c r="B785" s="14"/>
      <c r="C785" s="14"/>
      <c r="D785" s="14"/>
      <c r="E785" s="14"/>
      <c r="F785" s="14"/>
    </row>
    <row r="786" spans="2:6" ht="12.75">
      <c r="B786" s="14"/>
      <c r="C786" s="14"/>
      <c r="D786" s="14"/>
      <c r="E786" s="14"/>
      <c r="F786" s="14"/>
    </row>
    <row r="787" spans="2:6" ht="12.75">
      <c r="B787" s="14"/>
      <c r="C787" s="14"/>
      <c r="D787" s="14"/>
      <c r="E787" s="14"/>
      <c r="F787" s="14"/>
    </row>
    <row r="788" spans="2:6" ht="12.75">
      <c r="B788" s="14"/>
      <c r="C788" s="14"/>
      <c r="D788" s="14"/>
      <c r="E788" s="14"/>
      <c r="F788" s="14"/>
    </row>
    <row r="789" spans="2:6" ht="12.75">
      <c r="B789" s="14"/>
      <c r="C789" s="14"/>
      <c r="D789" s="14"/>
      <c r="E789" s="14"/>
      <c r="F789" s="14"/>
    </row>
    <row r="790" spans="2:6" ht="12.75">
      <c r="B790" s="14"/>
      <c r="C790" s="14"/>
      <c r="D790" s="14"/>
      <c r="E790" s="14"/>
      <c r="F790" s="14"/>
    </row>
    <row r="791" spans="2:6" ht="12.75">
      <c r="B791" s="14"/>
      <c r="C791" s="14"/>
      <c r="D791" s="14"/>
      <c r="E791" s="14"/>
      <c r="F791" s="14"/>
    </row>
    <row r="792" spans="2:6" ht="12.75">
      <c r="B792" s="14"/>
      <c r="C792" s="14"/>
      <c r="D792" s="14"/>
      <c r="E792" s="14"/>
      <c r="F792" s="14"/>
    </row>
    <row r="793" spans="2:6" ht="12.75">
      <c r="B793" s="14"/>
      <c r="C793" s="14"/>
      <c r="D793" s="14"/>
      <c r="E793" s="14"/>
      <c r="F793" s="14"/>
    </row>
    <row r="794" spans="2:6" ht="12.75">
      <c r="B794" s="14"/>
      <c r="C794" s="14"/>
      <c r="D794" s="14"/>
      <c r="E794" s="14"/>
      <c r="F794" s="14"/>
    </row>
    <row r="795" spans="2:6" ht="12.75">
      <c r="B795" s="14"/>
      <c r="C795" s="14"/>
      <c r="D795" s="14"/>
      <c r="E795" s="14"/>
      <c r="F795" s="14"/>
    </row>
    <row r="796" spans="2:6" ht="12.75">
      <c r="B796" s="14"/>
      <c r="C796" s="14"/>
      <c r="D796" s="14"/>
      <c r="E796" s="14"/>
      <c r="F796" s="14"/>
    </row>
    <row r="797" spans="2:6" ht="12.75">
      <c r="B797" s="14"/>
      <c r="C797" s="14"/>
      <c r="D797" s="14"/>
      <c r="E797" s="14"/>
      <c r="F797" s="14"/>
    </row>
    <row r="798" spans="2:6" ht="12.75">
      <c r="B798" s="14"/>
      <c r="C798" s="14"/>
      <c r="D798" s="14"/>
      <c r="E798" s="14"/>
      <c r="F798" s="14"/>
    </row>
    <row r="799" spans="2:6" ht="12.75">
      <c r="B799" s="14"/>
      <c r="C799" s="14"/>
      <c r="D799" s="14"/>
      <c r="E799" s="14"/>
      <c r="F799" s="14"/>
    </row>
    <row r="800" spans="2:6" ht="12.75">
      <c r="B800" s="14"/>
      <c r="C800" s="14"/>
      <c r="D800" s="14"/>
      <c r="E800" s="14"/>
      <c r="F800" s="14"/>
    </row>
    <row r="801" spans="2:6" ht="12.75">
      <c r="B801" s="14"/>
      <c r="C801" s="14"/>
      <c r="D801" s="14"/>
      <c r="E801" s="14"/>
      <c r="F801" s="14"/>
    </row>
    <row r="802" spans="2:6" ht="12.75">
      <c r="B802" s="14"/>
      <c r="C802" s="14"/>
      <c r="D802" s="14"/>
      <c r="E802" s="14"/>
      <c r="F802" s="14"/>
    </row>
    <row r="803" spans="2:6" ht="12.75">
      <c r="B803" s="14"/>
      <c r="C803" s="14"/>
      <c r="D803" s="14"/>
      <c r="E803" s="14"/>
      <c r="F803" s="14"/>
    </row>
    <row r="804" spans="2:6" ht="12.75">
      <c r="B804" s="14"/>
      <c r="C804" s="14"/>
      <c r="D804" s="14"/>
      <c r="E804" s="14"/>
      <c r="F804" s="14"/>
    </row>
    <row r="805" spans="2:6" ht="12.75">
      <c r="B805" s="14"/>
      <c r="C805" s="14"/>
      <c r="D805" s="14"/>
      <c r="E805" s="14"/>
      <c r="F805" s="14"/>
    </row>
    <row r="806" spans="2:6" ht="12.75">
      <c r="B806" s="14"/>
      <c r="C806" s="14"/>
      <c r="D806" s="14"/>
      <c r="E806" s="14"/>
      <c r="F806" s="14"/>
    </row>
    <row r="807" spans="2:6" ht="12.75">
      <c r="B807" s="14"/>
      <c r="C807" s="14"/>
      <c r="D807" s="14"/>
      <c r="E807" s="14"/>
      <c r="F807" s="14"/>
    </row>
    <row r="808" spans="2:6" ht="12.75">
      <c r="B808" s="14"/>
      <c r="C808" s="14"/>
      <c r="D808" s="14"/>
      <c r="E808" s="14"/>
      <c r="F808" s="14"/>
    </row>
    <row r="809" spans="2:6" ht="12.75">
      <c r="B809" s="14"/>
      <c r="C809" s="14"/>
      <c r="D809" s="14"/>
      <c r="E809" s="14"/>
      <c r="F809" s="14"/>
    </row>
    <row r="810" spans="2:6" ht="12.75">
      <c r="B810" s="14"/>
      <c r="C810" s="14"/>
      <c r="D810" s="14"/>
      <c r="E810" s="14"/>
      <c r="F810" s="14"/>
    </row>
    <row r="811" spans="2:6" ht="12.75">
      <c r="B811" s="14"/>
      <c r="C811" s="14"/>
      <c r="D811" s="14"/>
      <c r="E811" s="14"/>
      <c r="F811" s="14"/>
    </row>
    <row r="812" spans="2:6" ht="12.75">
      <c r="B812" s="14"/>
      <c r="C812" s="14"/>
      <c r="D812" s="14"/>
      <c r="E812" s="14"/>
      <c r="F812" s="14"/>
    </row>
    <row r="813" spans="2:6" ht="12.75">
      <c r="B813" s="14"/>
      <c r="C813" s="14"/>
      <c r="D813" s="14"/>
      <c r="E813" s="14"/>
      <c r="F813" s="14"/>
    </row>
    <row r="814" spans="2:6" ht="12.75">
      <c r="B814" s="14"/>
      <c r="C814" s="14"/>
      <c r="D814" s="14"/>
      <c r="E814" s="14"/>
      <c r="F814" s="14"/>
    </row>
    <row r="815" spans="2:6" ht="12.75">
      <c r="B815" s="14"/>
      <c r="C815" s="14"/>
      <c r="D815" s="14"/>
      <c r="E815" s="14"/>
      <c r="F815" s="14"/>
    </row>
    <row r="816" spans="2:6" ht="12.75">
      <c r="B816" s="14"/>
      <c r="C816" s="14"/>
      <c r="D816" s="14"/>
      <c r="E816" s="14"/>
      <c r="F816" s="14"/>
    </row>
    <row r="817" spans="2:6" ht="12.75">
      <c r="B817" s="14"/>
      <c r="C817" s="14"/>
      <c r="D817" s="14"/>
      <c r="E817" s="14"/>
      <c r="F817" s="14"/>
    </row>
    <row r="818" spans="2:6" ht="12.75">
      <c r="B818" s="14"/>
      <c r="C818" s="14"/>
      <c r="D818" s="14"/>
      <c r="E818" s="14"/>
      <c r="F818" s="14"/>
    </row>
    <row r="819" spans="2:6" ht="12.75">
      <c r="B819" s="14"/>
      <c r="C819" s="14"/>
      <c r="D819" s="14"/>
      <c r="E819" s="14"/>
      <c r="F819" s="14"/>
    </row>
    <row r="820" spans="2:6" ht="12.75">
      <c r="B820" s="14"/>
      <c r="C820" s="14"/>
      <c r="D820" s="14"/>
      <c r="E820" s="14"/>
      <c r="F820" s="14"/>
    </row>
    <row r="821" spans="2:6" ht="12.75">
      <c r="B821" s="14"/>
      <c r="C821" s="14"/>
      <c r="D821" s="14"/>
      <c r="E821" s="14"/>
      <c r="F821" s="14"/>
    </row>
    <row r="822" spans="2:6" ht="12.75">
      <c r="B822" s="14"/>
      <c r="C822" s="14"/>
      <c r="D822" s="14"/>
      <c r="E822" s="14"/>
      <c r="F822" s="14"/>
    </row>
    <row r="823" spans="2:6" ht="12.75">
      <c r="B823" s="14"/>
      <c r="C823" s="14"/>
      <c r="D823" s="14"/>
      <c r="E823" s="14"/>
      <c r="F823" s="14"/>
    </row>
    <row r="824" spans="2:6" ht="12.75">
      <c r="B824" s="14"/>
      <c r="C824" s="14"/>
      <c r="D824" s="14"/>
      <c r="E824" s="14"/>
      <c r="F824" s="14"/>
    </row>
    <row r="825" spans="2:6" ht="12.75">
      <c r="B825" s="14"/>
      <c r="C825" s="14"/>
      <c r="D825" s="14"/>
      <c r="E825" s="14"/>
      <c r="F825" s="14"/>
    </row>
    <row r="826" spans="2:6" ht="12.75">
      <c r="B826" s="14"/>
      <c r="C826" s="14"/>
      <c r="D826" s="14"/>
      <c r="E826" s="14"/>
      <c r="F826" s="14"/>
    </row>
    <row r="827" spans="2:6" ht="12.75">
      <c r="B827" s="14"/>
      <c r="C827" s="14"/>
      <c r="D827" s="14"/>
      <c r="E827" s="14"/>
      <c r="F827" s="14"/>
    </row>
    <row r="828" spans="2:6" ht="12.75">
      <c r="B828" s="14"/>
      <c r="C828" s="14"/>
      <c r="D828" s="14"/>
      <c r="E828" s="14"/>
      <c r="F828" s="14"/>
    </row>
    <row r="829" spans="2:6" ht="12.75">
      <c r="B829" s="14"/>
      <c r="C829" s="14"/>
      <c r="D829" s="14"/>
      <c r="E829" s="14"/>
      <c r="F829" s="14"/>
    </row>
    <row r="830" spans="2:6" ht="12.75">
      <c r="B830" s="14"/>
      <c r="C830" s="14"/>
      <c r="D830" s="14"/>
      <c r="E830" s="14"/>
      <c r="F830" s="14"/>
    </row>
    <row r="831" spans="2:6" ht="12.75">
      <c r="B831" s="14"/>
      <c r="C831" s="14"/>
      <c r="D831" s="14"/>
      <c r="E831" s="14"/>
      <c r="F831" s="14"/>
    </row>
    <row r="832" spans="2:6" ht="12.75">
      <c r="B832" s="14"/>
      <c r="C832" s="14"/>
      <c r="D832" s="14"/>
      <c r="E832" s="14"/>
      <c r="F832" s="14"/>
    </row>
    <row r="833" spans="2:6" ht="12.75">
      <c r="B833" s="14"/>
      <c r="C833" s="14"/>
      <c r="D833" s="14"/>
      <c r="E833" s="14"/>
      <c r="F833" s="14"/>
    </row>
    <row r="834" spans="2:6" ht="12.75">
      <c r="B834" s="14"/>
      <c r="C834" s="14"/>
      <c r="D834" s="14"/>
      <c r="E834" s="14"/>
      <c r="F834" s="14"/>
    </row>
    <row r="835" spans="2:6" ht="12.75">
      <c r="B835" s="14"/>
      <c r="C835" s="14"/>
      <c r="D835" s="14"/>
      <c r="E835" s="14"/>
      <c r="F835" s="14"/>
    </row>
    <row r="836" spans="2:6" ht="12.75">
      <c r="B836" s="14"/>
      <c r="C836" s="14"/>
      <c r="D836" s="14"/>
      <c r="E836" s="14"/>
      <c r="F836" s="14"/>
    </row>
    <row r="837" spans="2:6" ht="12.75">
      <c r="B837" s="14"/>
      <c r="C837" s="14"/>
      <c r="D837" s="14"/>
      <c r="E837" s="14"/>
      <c r="F837" s="14"/>
    </row>
    <row r="838" spans="2:6" ht="12.75">
      <c r="B838" s="14"/>
      <c r="C838" s="14"/>
      <c r="D838" s="14"/>
      <c r="E838" s="14"/>
      <c r="F838" s="14"/>
    </row>
    <row r="839" spans="2:6" ht="12.75">
      <c r="B839" s="14"/>
      <c r="C839" s="14"/>
      <c r="D839" s="14"/>
      <c r="E839" s="14"/>
      <c r="F839" s="14"/>
    </row>
    <row r="840" spans="2:6" ht="12.75">
      <c r="B840" s="14"/>
      <c r="C840" s="14"/>
      <c r="D840" s="14"/>
      <c r="E840" s="14"/>
      <c r="F840" s="14"/>
    </row>
    <row r="841" spans="2:6" ht="12.75">
      <c r="B841" s="14"/>
      <c r="C841" s="14"/>
      <c r="D841" s="14"/>
      <c r="E841" s="14"/>
      <c r="F841" s="14"/>
    </row>
    <row r="842" spans="2:6" ht="12.75">
      <c r="B842" s="14"/>
      <c r="C842" s="14"/>
      <c r="D842" s="14"/>
      <c r="E842" s="14"/>
      <c r="F842" s="14"/>
    </row>
    <row r="843" spans="2:6" ht="12.75">
      <c r="B843" s="14"/>
      <c r="C843" s="14"/>
      <c r="D843" s="14"/>
      <c r="E843" s="14"/>
      <c r="F843" s="14"/>
    </row>
    <row r="844" spans="2:6" ht="12.75">
      <c r="B844" s="14"/>
      <c r="C844" s="14"/>
      <c r="D844" s="14"/>
      <c r="E844" s="14"/>
      <c r="F844" s="14"/>
    </row>
    <row r="845" spans="2:6" ht="12.75">
      <c r="B845" s="14"/>
      <c r="C845" s="14"/>
      <c r="D845" s="14"/>
      <c r="E845" s="14"/>
      <c r="F845" s="14"/>
    </row>
    <row r="846" spans="2:6" ht="12.75">
      <c r="B846" s="14"/>
      <c r="C846" s="14"/>
      <c r="D846" s="14"/>
      <c r="E846" s="14"/>
      <c r="F846" s="14"/>
    </row>
    <row r="847" spans="2:6" ht="12.75">
      <c r="B847" s="14"/>
      <c r="C847" s="14"/>
      <c r="D847" s="14"/>
      <c r="E847" s="14"/>
      <c r="F847" s="14"/>
    </row>
    <row r="848" spans="2:6" ht="12.75">
      <c r="B848" s="14"/>
      <c r="C848" s="14"/>
      <c r="D848" s="14"/>
      <c r="E848" s="14"/>
      <c r="F848" s="14"/>
    </row>
    <row r="849" spans="2:6" ht="12.75">
      <c r="B849" s="14"/>
      <c r="C849" s="14"/>
      <c r="D849" s="14"/>
      <c r="E849" s="14"/>
      <c r="F849" s="14"/>
    </row>
    <row r="850" spans="2:6" ht="12.75">
      <c r="B850" s="14"/>
      <c r="C850" s="14"/>
      <c r="D850" s="14"/>
      <c r="E850" s="14"/>
      <c r="F850" s="14"/>
    </row>
    <row r="851" spans="2:6" ht="12.75">
      <c r="B851" s="14"/>
      <c r="C851" s="14"/>
      <c r="D851" s="14"/>
      <c r="E851" s="14"/>
      <c r="F851" s="14"/>
    </row>
    <row r="852" spans="2:6" ht="12.75">
      <c r="B852" s="14"/>
      <c r="C852" s="14"/>
      <c r="D852" s="14"/>
      <c r="E852" s="14"/>
      <c r="F852" s="14"/>
    </row>
    <row r="853" spans="2:6" ht="12.75">
      <c r="B853" s="14"/>
      <c r="C853" s="14"/>
      <c r="D853" s="14"/>
      <c r="E853" s="14"/>
      <c r="F853" s="14"/>
    </row>
    <row r="854" spans="2:6" ht="12.75">
      <c r="B854" s="14"/>
      <c r="C854" s="14"/>
      <c r="D854" s="14"/>
      <c r="E854" s="14"/>
      <c r="F854" s="14"/>
    </row>
    <row r="855" spans="2:6" ht="12.75">
      <c r="B855" s="14"/>
      <c r="C855" s="14"/>
      <c r="D855" s="14"/>
      <c r="E855" s="14"/>
      <c r="F855" s="14"/>
    </row>
    <row r="856" spans="2:6" ht="12.75">
      <c r="B856" s="14"/>
      <c r="C856" s="14"/>
      <c r="D856" s="14"/>
      <c r="E856" s="14"/>
      <c r="F856" s="14"/>
    </row>
    <row r="857" spans="2:6" ht="12.75">
      <c r="B857" s="14"/>
      <c r="C857" s="14"/>
      <c r="D857" s="14"/>
      <c r="E857" s="14"/>
      <c r="F857" s="14"/>
    </row>
    <row r="858" spans="2:6" ht="12.75">
      <c r="B858" s="14"/>
      <c r="C858" s="14"/>
      <c r="D858" s="14"/>
      <c r="E858" s="14"/>
      <c r="F858" s="14"/>
    </row>
    <row r="859" spans="2:6" ht="12.75">
      <c r="B859" s="14"/>
      <c r="C859" s="14"/>
      <c r="D859" s="14"/>
      <c r="E859" s="14"/>
      <c r="F859" s="14"/>
    </row>
    <row r="860" spans="2:6" ht="12.75">
      <c r="B860" s="14"/>
      <c r="C860" s="14"/>
      <c r="D860" s="14"/>
      <c r="E860" s="14"/>
      <c r="F860" s="14"/>
    </row>
    <row r="861" spans="2:6" ht="12.75">
      <c r="B861" s="14"/>
      <c r="C861" s="14"/>
      <c r="D861" s="14"/>
      <c r="E861" s="14"/>
      <c r="F861" s="14"/>
    </row>
    <row r="862" spans="2:6" ht="12.75">
      <c r="B862" s="14"/>
      <c r="C862" s="14"/>
      <c r="D862" s="14"/>
      <c r="E862" s="14"/>
      <c r="F862" s="14"/>
    </row>
    <row r="863" spans="2:6" ht="12.75">
      <c r="B863" s="14"/>
      <c r="C863" s="14"/>
      <c r="D863" s="14"/>
      <c r="E863" s="14"/>
      <c r="F863" s="14"/>
    </row>
    <row r="864" spans="2:6" ht="12.75">
      <c r="B864" s="14"/>
      <c r="C864" s="14"/>
      <c r="D864" s="14"/>
      <c r="E864" s="14"/>
      <c r="F864" s="14"/>
    </row>
    <row r="865" spans="2:6" ht="12.75">
      <c r="B865" s="14"/>
      <c r="C865" s="14"/>
      <c r="D865" s="14"/>
      <c r="E865" s="14"/>
      <c r="F865" s="14"/>
    </row>
    <row r="866" spans="2:6" ht="12.75">
      <c r="B866" s="14"/>
      <c r="C866" s="14"/>
      <c r="D866" s="14"/>
      <c r="E866" s="14"/>
      <c r="F866" s="14"/>
    </row>
    <row r="867" spans="2:6" ht="12.75">
      <c r="B867" s="14"/>
      <c r="C867" s="14"/>
      <c r="D867" s="14"/>
      <c r="E867" s="14"/>
      <c r="F867" s="14"/>
    </row>
    <row r="868" spans="2:6" ht="12.75">
      <c r="B868" s="14"/>
      <c r="C868" s="14"/>
      <c r="D868" s="14"/>
      <c r="E868" s="14"/>
      <c r="F868" s="14"/>
    </row>
    <row r="869" spans="2:6" ht="12.75">
      <c r="B869" s="14"/>
      <c r="C869" s="14"/>
      <c r="D869" s="14"/>
      <c r="E869" s="14"/>
      <c r="F869" s="14"/>
    </row>
    <row r="870" spans="2:6" ht="12.75">
      <c r="B870" s="14"/>
      <c r="C870" s="14"/>
      <c r="D870" s="14"/>
      <c r="E870" s="14"/>
      <c r="F870" s="14"/>
    </row>
    <row r="871" spans="2:6" ht="12.75">
      <c r="B871" s="14"/>
      <c r="C871" s="14"/>
      <c r="D871" s="14"/>
      <c r="E871" s="14"/>
      <c r="F871" s="14"/>
    </row>
    <row r="872" spans="2:6" ht="12.75">
      <c r="B872" s="14"/>
      <c r="C872" s="14"/>
      <c r="D872" s="14"/>
      <c r="E872" s="14"/>
      <c r="F872" s="14"/>
    </row>
    <row r="873" spans="2:6" ht="12.75">
      <c r="B873" s="14"/>
      <c r="C873" s="14"/>
      <c r="D873" s="14"/>
      <c r="E873" s="14"/>
      <c r="F873" s="14"/>
    </row>
    <row r="874" spans="2:6" ht="12.75">
      <c r="B874" s="14"/>
      <c r="C874" s="14"/>
      <c r="D874" s="14"/>
      <c r="E874" s="14"/>
      <c r="F874" s="14"/>
    </row>
    <row r="875" spans="2:6" ht="12.75">
      <c r="B875" s="14"/>
      <c r="C875" s="14"/>
      <c r="D875" s="14"/>
      <c r="E875" s="14"/>
      <c r="F875" s="14"/>
    </row>
    <row r="876" spans="2:6" ht="12.75">
      <c r="B876" s="14"/>
      <c r="C876" s="14"/>
      <c r="D876" s="14"/>
      <c r="E876" s="14"/>
      <c r="F876" s="14"/>
    </row>
    <row r="877" spans="2:6" ht="12.75">
      <c r="B877" s="14"/>
      <c r="C877" s="14"/>
      <c r="D877" s="14"/>
      <c r="E877" s="14"/>
      <c r="F877" s="14"/>
    </row>
    <row r="878" spans="2:6" ht="12.75">
      <c r="B878" s="14"/>
      <c r="C878" s="14"/>
      <c r="D878" s="14"/>
      <c r="E878" s="14"/>
      <c r="F878" s="14"/>
    </row>
    <row r="879" spans="2:6" ht="12.75">
      <c r="B879" s="14"/>
      <c r="C879" s="14"/>
      <c r="D879" s="14"/>
      <c r="E879" s="14"/>
      <c r="F879" s="14"/>
    </row>
    <row r="880" spans="2:6" ht="12.75">
      <c r="B880" s="14"/>
      <c r="C880" s="14"/>
      <c r="D880" s="14"/>
      <c r="E880" s="14"/>
      <c r="F880" s="14"/>
    </row>
    <row r="881" spans="2:6" ht="12.75">
      <c r="B881" s="14"/>
      <c r="C881" s="14"/>
      <c r="D881" s="14"/>
      <c r="E881" s="14"/>
      <c r="F881" s="14"/>
    </row>
    <row r="882" spans="2:6" ht="12.75">
      <c r="B882" s="14"/>
      <c r="C882" s="14"/>
      <c r="D882" s="14"/>
      <c r="E882" s="14"/>
      <c r="F882" s="14"/>
    </row>
    <row r="883" spans="2:6" ht="12.75">
      <c r="B883" s="14"/>
      <c r="C883" s="14"/>
      <c r="D883" s="14"/>
      <c r="E883" s="14"/>
      <c r="F883" s="14"/>
    </row>
    <row r="884" spans="2:6" ht="12.75">
      <c r="B884" s="14"/>
      <c r="C884" s="14"/>
      <c r="D884" s="14"/>
      <c r="E884" s="14"/>
      <c r="F884" s="14"/>
    </row>
    <row r="885" spans="2:6" ht="12.75">
      <c r="B885" s="14"/>
      <c r="C885" s="14"/>
      <c r="D885" s="14"/>
      <c r="E885" s="14"/>
      <c r="F885" s="14"/>
    </row>
    <row r="886" spans="2:6" ht="12.75">
      <c r="B886" s="14"/>
      <c r="C886" s="14"/>
      <c r="D886" s="14"/>
      <c r="E886" s="14"/>
      <c r="F886" s="14"/>
    </row>
    <row r="887" spans="2:6" ht="12.75">
      <c r="B887" s="14"/>
      <c r="C887" s="14"/>
      <c r="D887" s="14"/>
      <c r="E887" s="14"/>
      <c r="F887" s="14"/>
    </row>
    <row r="888" spans="2:6" ht="12.75">
      <c r="B888" s="14"/>
      <c r="C888" s="14"/>
      <c r="D888" s="14"/>
      <c r="E888" s="14"/>
      <c r="F888" s="14"/>
    </row>
    <row r="889" spans="2:6" ht="12.75">
      <c r="B889" s="14"/>
      <c r="C889" s="14"/>
      <c r="D889" s="14"/>
      <c r="E889" s="14"/>
      <c r="F889" s="14"/>
    </row>
    <row r="890" spans="2:6" ht="12.75">
      <c r="B890" s="14"/>
      <c r="C890" s="14"/>
      <c r="D890" s="14"/>
      <c r="E890" s="14"/>
      <c r="F890" s="14"/>
    </row>
    <row r="891" spans="2:6" ht="12.75">
      <c r="B891" s="14"/>
      <c r="C891" s="14"/>
      <c r="D891" s="14"/>
      <c r="E891" s="14"/>
      <c r="F891" s="14"/>
    </row>
    <row r="892" spans="2:6" ht="12.75">
      <c r="B892" s="14"/>
      <c r="C892" s="14"/>
      <c r="D892" s="14"/>
      <c r="E892" s="14"/>
      <c r="F892" s="14"/>
    </row>
    <row r="893" spans="2:6" ht="12.75">
      <c r="B893" s="14"/>
      <c r="C893" s="14"/>
      <c r="D893" s="14"/>
      <c r="E893" s="14"/>
      <c r="F893" s="14"/>
    </row>
    <row r="894" spans="2:6" ht="12.75">
      <c r="B894" s="14"/>
      <c r="C894" s="14"/>
      <c r="D894" s="14"/>
      <c r="E894" s="14"/>
      <c r="F894" s="14"/>
    </row>
    <row r="895" spans="2:6" ht="12.75">
      <c r="B895" s="14"/>
      <c r="C895" s="14"/>
      <c r="D895" s="14"/>
      <c r="E895" s="14"/>
      <c r="F895" s="14"/>
    </row>
    <row r="896" spans="2:6" ht="12.75">
      <c r="B896" s="14"/>
      <c r="C896" s="14"/>
      <c r="D896" s="14"/>
      <c r="E896" s="14"/>
      <c r="F896" s="14"/>
    </row>
    <row r="897" spans="2:6" ht="12.75">
      <c r="B897" s="14"/>
      <c r="C897" s="14"/>
      <c r="D897" s="14"/>
      <c r="E897" s="14"/>
      <c r="F897" s="14"/>
    </row>
    <row r="898" spans="2:6" ht="12.75">
      <c r="B898" s="14"/>
      <c r="C898" s="14"/>
      <c r="D898" s="14"/>
      <c r="E898" s="14"/>
      <c r="F898" s="14"/>
    </row>
    <row r="899" spans="2:6" ht="12.75">
      <c r="B899" s="14"/>
      <c r="C899" s="14"/>
      <c r="D899" s="14"/>
      <c r="E899" s="14"/>
      <c r="F899" s="14"/>
    </row>
    <row r="900" spans="2:6" ht="12.75">
      <c r="B900" s="14"/>
      <c r="C900" s="14"/>
      <c r="D900" s="14"/>
      <c r="E900" s="14"/>
      <c r="F900" s="14"/>
    </row>
    <row r="901" spans="2:6" ht="12.75">
      <c r="B901" s="14"/>
      <c r="C901" s="14"/>
      <c r="D901" s="14"/>
      <c r="E901" s="14"/>
      <c r="F901" s="14"/>
    </row>
    <row r="902" spans="2:6" ht="12.75">
      <c r="B902" s="14"/>
      <c r="C902" s="14"/>
      <c r="D902" s="14"/>
      <c r="E902" s="14"/>
      <c r="F902" s="14"/>
    </row>
    <row r="903" spans="2:6" ht="12.75">
      <c r="B903" s="14"/>
      <c r="C903" s="14"/>
      <c r="D903" s="14"/>
      <c r="E903" s="14"/>
      <c r="F903" s="14"/>
    </row>
    <row r="904" spans="2:6" ht="12.75">
      <c r="B904" s="14"/>
      <c r="C904" s="14"/>
      <c r="D904" s="14"/>
      <c r="E904" s="14"/>
      <c r="F904" s="14"/>
    </row>
    <row r="905" spans="2:6" ht="12.75">
      <c r="B905" s="14"/>
      <c r="C905" s="14"/>
      <c r="D905" s="14"/>
      <c r="E905" s="14"/>
      <c r="F905" s="14"/>
    </row>
    <row r="906" spans="2:6" ht="12.75">
      <c r="B906" s="14"/>
      <c r="C906" s="14"/>
      <c r="D906" s="14"/>
      <c r="E906" s="14"/>
      <c r="F906" s="14"/>
    </row>
    <row r="907" spans="2:6" ht="12.75">
      <c r="B907" s="14"/>
      <c r="C907" s="14"/>
      <c r="D907" s="14"/>
      <c r="E907" s="14"/>
      <c r="F907" s="14"/>
    </row>
    <row r="908" spans="2:6" ht="12.75">
      <c r="B908" s="14"/>
      <c r="C908" s="14"/>
      <c r="D908" s="14"/>
      <c r="E908" s="14"/>
      <c r="F908" s="14"/>
    </row>
    <row r="909" spans="2:6" ht="12.75">
      <c r="B909" s="14"/>
      <c r="C909" s="14"/>
      <c r="D909" s="14"/>
      <c r="E909" s="14"/>
      <c r="F909" s="14"/>
    </row>
    <row r="910" spans="2:6" ht="12.75">
      <c r="B910" s="14"/>
      <c r="C910" s="14"/>
      <c r="D910" s="14"/>
      <c r="E910" s="14"/>
      <c r="F910" s="14"/>
    </row>
    <row r="911" spans="2:6" ht="12.75">
      <c r="B911" s="14"/>
      <c r="C911" s="14"/>
      <c r="D911" s="14"/>
      <c r="E911" s="14"/>
      <c r="F911" s="14"/>
    </row>
    <row r="912" spans="2:6" ht="12.75">
      <c r="B912" s="14"/>
      <c r="C912" s="14"/>
      <c r="D912" s="14"/>
      <c r="E912" s="14"/>
      <c r="F912" s="14"/>
    </row>
    <row r="913" spans="2:6" ht="12.75">
      <c r="B913" s="14"/>
      <c r="C913" s="14"/>
      <c r="D913" s="14"/>
      <c r="E913" s="14"/>
      <c r="F913" s="14"/>
    </row>
    <row r="914" spans="2:6" ht="12.75">
      <c r="B914" s="14"/>
      <c r="C914" s="14"/>
      <c r="D914" s="14"/>
      <c r="E914" s="14"/>
      <c r="F914" s="14"/>
    </row>
    <row r="915" spans="2:6" ht="12.75">
      <c r="B915" s="14"/>
      <c r="C915" s="14"/>
      <c r="D915" s="14"/>
      <c r="E915" s="14"/>
      <c r="F915" s="14"/>
    </row>
    <row r="916" spans="2:6" ht="12.75">
      <c r="B916" s="14"/>
      <c r="C916" s="14"/>
      <c r="D916" s="14"/>
      <c r="E916" s="14"/>
      <c r="F916" s="14"/>
    </row>
    <row r="917" spans="2:6" ht="12.75">
      <c r="B917" s="14"/>
      <c r="C917" s="14"/>
      <c r="D917" s="14"/>
      <c r="E917" s="14"/>
      <c r="F917" s="14"/>
    </row>
    <row r="918" spans="2:6" ht="12.75">
      <c r="B918" s="14"/>
      <c r="C918" s="14"/>
      <c r="D918" s="14"/>
      <c r="E918" s="14"/>
      <c r="F918" s="14"/>
    </row>
    <row r="919" spans="2:6" ht="12.75">
      <c r="B919" s="14"/>
      <c r="C919" s="14"/>
      <c r="D919" s="14"/>
      <c r="E919" s="14"/>
      <c r="F919" s="14"/>
    </row>
    <row r="920" spans="2:6" ht="12.75">
      <c r="B920" s="14"/>
      <c r="C920" s="14"/>
      <c r="D920" s="14"/>
      <c r="E920" s="14"/>
      <c r="F920" s="14"/>
    </row>
    <row r="921" spans="2:6" ht="12.75">
      <c r="B921" s="14"/>
      <c r="C921" s="14"/>
      <c r="D921" s="14"/>
      <c r="E921" s="14"/>
      <c r="F921" s="14"/>
    </row>
    <row r="922" spans="2:6" ht="12.75">
      <c r="B922" s="14"/>
      <c r="C922" s="14"/>
      <c r="D922" s="14"/>
      <c r="E922" s="14"/>
      <c r="F922" s="14"/>
    </row>
    <row r="923" spans="2:6" ht="12.75">
      <c r="B923" s="14"/>
      <c r="C923" s="14"/>
      <c r="D923" s="14"/>
      <c r="E923" s="14"/>
      <c r="F923" s="14"/>
    </row>
    <row r="924" spans="2:6" ht="12.75">
      <c r="B924" s="14"/>
      <c r="C924" s="14"/>
      <c r="D924" s="14"/>
      <c r="E924" s="14"/>
      <c r="F924" s="14"/>
    </row>
    <row r="925" spans="2:6" ht="12.75">
      <c r="B925" s="14"/>
      <c r="C925" s="14"/>
      <c r="D925" s="14"/>
      <c r="E925" s="14"/>
      <c r="F925" s="14"/>
    </row>
    <row r="926" spans="2:6" ht="12.75">
      <c r="B926" s="14"/>
      <c r="C926" s="14"/>
      <c r="D926" s="14"/>
      <c r="E926" s="14"/>
      <c r="F926" s="14"/>
    </row>
    <row r="927" spans="2:6" ht="12.75">
      <c r="B927" s="14"/>
      <c r="C927" s="14"/>
      <c r="D927" s="14"/>
      <c r="E927" s="14"/>
      <c r="F927" s="14"/>
    </row>
    <row r="928" spans="2:6" ht="12.75">
      <c r="B928" s="14"/>
      <c r="C928" s="14"/>
      <c r="D928" s="14"/>
      <c r="E928" s="14"/>
      <c r="F928" s="14"/>
    </row>
    <row r="929" spans="2:6" ht="12.75">
      <c r="B929" s="14"/>
      <c r="C929" s="14"/>
      <c r="D929" s="14"/>
      <c r="E929" s="14"/>
      <c r="F929" s="14"/>
    </row>
    <row r="930" spans="2:6" ht="12.75">
      <c r="B930" s="14"/>
      <c r="C930" s="14"/>
      <c r="D930" s="14"/>
      <c r="E930" s="14"/>
      <c r="F930" s="14"/>
    </row>
    <row r="931" spans="2:6" ht="12.75">
      <c r="B931" s="14"/>
      <c r="C931" s="14"/>
      <c r="D931" s="14"/>
      <c r="E931" s="14"/>
      <c r="F931" s="14"/>
    </row>
    <row r="932" spans="2:6" ht="12.75">
      <c r="B932" s="14"/>
      <c r="C932" s="14"/>
      <c r="D932" s="14"/>
      <c r="E932" s="14"/>
      <c r="F932" s="14"/>
    </row>
    <row r="933" spans="2:6" ht="12.75">
      <c r="B933" s="14"/>
      <c r="C933" s="14"/>
      <c r="D933" s="14"/>
      <c r="E933" s="14"/>
      <c r="F933" s="14"/>
    </row>
    <row r="934" spans="2:6" ht="12.75">
      <c r="B934" s="14"/>
      <c r="C934" s="14"/>
      <c r="D934" s="14"/>
      <c r="E934" s="14"/>
      <c r="F934" s="14"/>
    </row>
    <row r="935" spans="2:6" ht="12.75">
      <c r="B935" s="14"/>
      <c r="C935" s="14"/>
      <c r="D935" s="14"/>
      <c r="E935" s="14"/>
      <c r="F935" s="14"/>
    </row>
    <row r="936" spans="2:6" ht="12.75">
      <c r="B936" s="14"/>
      <c r="C936" s="14"/>
      <c r="D936" s="14"/>
      <c r="E936" s="14"/>
      <c r="F936" s="14"/>
    </row>
    <row r="937" spans="2:6" ht="12.75">
      <c r="B937" s="14"/>
      <c r="C937" s="14"/>
      <c r="D937" s="14"/>
      <c r="E937" s="14"/>
      <c r="F937" s="14"/>
    </row>
    <row r="938" spans="2:6" ht="12.75">
      <c r="B938" s="14"/>
      <c r="C938" s="14"/>
      <c r="D938" s="14"/>
      <c r="E938" s="14"/>
      <c r="F938" s="14"/>
    </row>
    <row r="939" spans="2:6" ht="12.75">
      <c r="B939" s="14"/>
      <c r="C939" s="14"/>
      <c r="D939" s="14"/>
      <c r="E939" s="14"/>
      <c r="F939" s="14"/>
    </row>
    <row r="940" spans="2:6" ht="12.75">
      <c r="B940" s="14"/>
      <c r="C940" s="14"/>
      <c r="D940" s="14"/>
      <c r="E940" s="14"/>
      <c r="F940" s="14"/>
    </row>
    <row r="941" spans="2:6" ht="12.75">
      <c r="B941" s="14"/>
      <c r="C941" s="14"/>
      <c r="D941" s="14"/>
      <c r="E941" s="14"/>
      <c r="F941" s="14"/>
    </row>
    <row r="942" spans="2:6" ht="12.75">
      <c r="B942" s="14"/>
      <c r="C942" s="14"/>
      <c r="D942" s="14"/>
      <c r="E942" s="14"/>
      <c r="F942" s="14"/>
    </row>
    <row r="943" spans="2:6" ht="12.75">
      <c r="B943" s="14"/>
      <c r="C943" s="14"/>
      <c r="D943" s="14"/>
      <c r="E943" s="14"/>
      <c r="F943" s="14"/>
    </row>
    <row r="944" spans="2:6" ht="12.75">
      <c r="B944" s="14"/>
      <c r="C944" s="14"/>
      <c r="D944" s="14"/>
      <c r="E944" s="14"/>
      <c r="F944" s="14"/>
    </row>
    <row r="945" spans="2:6" ht="12.75">
      <c r="B945" s="14"/>
      <c r="C945" s="14"/>
      <c r="D945" s="14"/>
      <c r="E945" s="14"/>
      <c r="F945" s="14"/>
    </row>
    <row r="946" spans="2:6" ht="12.75">
      <c r="B946" s="14"/>
      <c r="C946" s="14"/>
      <c r="D946" s="14"/>
      <c r="E946" s="14"/>
      <c r="F946" s="14"/>
    </row>
    <row r="947" spans="2:6" ht="12.75">
      <c r="B947" s="14"/>
      <c r="C947" s="14"/>
      <c r="D947" s="14"/>
      <c r="E947" s="14"/>
      <c r="F947" s="14"/>
    </row>
    <row r="948" spans="2:6" ht="12.75">
      <c r="B948" s="14"/>
      <c r="C948" s="14"/>
      <c r="D948" s="14"/>
      <c r="E948" s="14"/>
      <c r="F948" s="14"/>
    </row>
    <row r="949" spans="2:6" ht="12.75">
      <c r="B949" s="14"/>
      <c r="C949" s="14"/>
      <c r="D949" s="14"/>
      <c r="E949" s="14"/>
      <c r="F949" s="14"/>
    </row>
    <row r="950" spans="2:6" ht="12.75">
      <c r="B950" s="14"/>
      <c r="C950" s="14"/>
      <c r="D950" s="14"/>
      <c r="E950" s="14"/>
      <c r="F950" s="14"/>
    </row>
    <row r="951" spans="2:6" ht="12.75">
      <c r="B951" s="14"/>
      <c r="C951" s="14"/>
      <c r="D951" s="14"/>
      <c r="E951" s="14"/>
      <c r="F951" s="14"/>
    </row>
    <row r="952" spans="2:6" ht="12.75">
      <c r="B952" s="14"/>
      <c r="C952" s="14"/>
      <c r="D952" s="14"/>
      <c r="E952" s="14"/>
      <c r="F952" s="14"/>
    </row>
    <row r="953" spans="2:6" ht="12.75">
      <c r="B953" s="14"/>
      <c r="C953" s="14"/>
      <c r="D953" s="14"/>
      <c r="E953" s="14"/>
      <c r="F953" s="14"/>
    </row>
    <row r="954" spans="2:6" ht="12.75">
      <c r="B954" s="14"/>
      <c r="C954" s="14"/>
      <c r="D954" s="14"/>
      <c r="E954" s="14"/>
      <c r="F954" s="14"/>
    </row>
    <row r="955" spans="2:6" ht="12.75">
      <c r="B955" s="14"/>
      <c r="C955" s="14"/>
      <c r="D955" s="14"/>
      <c r="E955" s="14"/>
      <c r="F955" s="14"/>
    </row>
    <row r="956" spans="2:6" ht="12.75">
      <c r="B956" s="14"/>
      <c r="C956" s="14"/>
      <c r="D956" s="14"/>
      <c r="E956" s="14"/>
      <c r="F956" s="14"/>
    </row>
    <row r="957" spans="2:6" ht="12.75">
      <c r="B957" s="14"/>
      <c r="C957" s="14"/>
      <c r="D957" s="14"/>
      <c r="E957" s="14"/>
      <c r="F957" s="14"/>
    </row>
    <row r="958" spans="2:6" ht="12.75">
      <c r="B958" s="14"/>
      <c r="C958" s="14"/>
      <c r="D958" s="14"/>
      <c r="E958" s="14"/>
      <c r="F958" s="14"/>
    </row>
    <row r="959" spans="2:6" ht="12.75">
      <c r="B959" s="14"/>
      <c r="C959" s="14"/>
      <c r="D959" s="14"/>
      <c r="E959" s="14"/>
      <c r="F959" s="14"/>
    </row>
    <row r="960" spans="2:6" ht="12.75">
      <c r="B960" s="14"/>
      <c r="C960" s="14"/>
      <c r="D960" s="14"/>
      <c r="E960" s="14"/>
      <c r="F960" s="14"/>
    </row>
    <row r="961" spans="2:6" ht="12.75">
      <c r="B961" s="14"/>
      <c r="C961" s="14"/>
      <c r="D961" s="14"/>
      <c r="E961" s="14"/>
      <c r="F961" s="14"/>
    </row>
    <row r="962" spans="2:6" ht="12.75">
      <c r="B962" s="14"/>
      <c r="C962" s="14"/>
      <c r="D962" s="14"/>
      <c r="E962" s="14"/>
      <c r="F962" s="14"/>
    </row>
    <row r="963" spans="2:6" ht="12.75">
      <c r="B963" s="14"/>
      <c r="C963" s="14"/>
      <c r="D963" s="14"/>
      <c r="E963" s="14"/>
      <c r="F963" s="14"/>
    </row>
    <row r="964" spans="2:6" ht="12.75">
      <c r="B964" s="14"/>
      <c r="C964" s="14"/>
      <c r="D964" s="14"/>
      <c r="E964" s="14"/>
      <c r="F964" s="14"/>
    </row>
    <row r="965" spans="2:6" ht="12.75">
      <c r="B965" s="14"/>
      <c r="C965" s="14"/>
      <c r="D965" s="14"/>
      <c r="E965" s="14"/>
      <c r="F965" s="14"/>
    </row>
    <row r="966" spans="2:6" ht="12.75">
      <c r="B966" s="14"/>
      <c r="C966" s="14"/>
      <c r="D966" s="14"/>
      <c r="E966" s="14"/>
      <c r="F966" s="14"/>
    </row>
    <row r="967" spans="2:6" ht="12.75">
      <c r="B967" s="14"/>
      <c r="C967" s="14"/>
      <c r="D967" s="14"/>
      <c r="E967" s="14"/>
      <c r="F967" s="14"/>
    </row>
    <row r="968" spans="2:6" ht="12.75">
      <c r="B968" s="14"/>
      <c r="C968" s="14"/>
      <c r="D968" s="14"/>
      <c r="E968" s="14"/>
      <c r="F968" s="14"/>
    </row>
    <row r="969" spans="2:6" ht="12.75">
      <c r="B969" s="14"/>
      <c r="C969" s="14"/>
      <c r="D969" s="14"/>
      <c r="E969" s="14"/>
      <c r="F969" s="14"/>
    </row>
    <row r="970" spans="2:6" ht="12.75">
      <c r="B970" s="14"/>
      <c r="C970" s="14"/>
      <c r="D970" s="14"/>
      <c r="E970" s="14"/>
      <c r="F970" s="14"/>
    </row>
    <row r="971" spans="2:6" ht="12.75">
      <c r="B971" s="14"/>
      <c r="C971" s="14"/>
      <c r="D971" s="14"/>
      <c r="E971" s="14"/>
      <c r="F971" s="14"/>
    </row>
    <row r="972" spans="2:6" ht="12.75">
      <c r="B972" s="14"/>
      <c r="C972" s="14"/>
      <c r="D972" s="14"/>
      <c r="E972" s="14"/>
      <c r="F972" s="14"/>
    </row>
    <row r="973" spans="2:6" ht="12.75">
      <c r="B973" s="14"/>
      <c r="C973" s="14"/>
      <c r="D973" s="14"/>
      <c r="E973" s="14"/>
      <c r="F973" s="14"/>
    </row>
    <row r="974" spans="2:6" ht="12.75">
      <c r="B974" s="14"/>
      <c r="C974" s="14"/>
      <c r="D974" s="14"/>
      <c r="E974" s="14"/>
      <c r="F974" s="14"/>
    </row>
    <row r="975" spans="2:6" ht="12.75">
      <c r="B975" s="14"/>
      <c r="C975" s="14"/>
      <c r="D975" s="14"/>
      <c r="E975" s="14"/>
      <c r="F975" s="14"/>
    </row>
    <row r="976" spans="2:6" ht="12.75">
      <c r="B976" s="14"/>
      <c r="C976" s="14"/>
      <c r="D976" s="14"/>
      <c r="E976" s="14"/>
      <c r="F976" s="14"/>
    </row>
    <row r="977" spans="2:6" ht="12.75">
      <c r="B977" s="14"/>
      <c r="C977" s="14"/>
      <c r="D977" s="14"/>
      <c r="E977" s="14"/>
      <c r="F977" s="14"/>
    </row>
    <row r="978" spans="2:6" ht="12.75">
      <c r="B978" s="14"/>
      <c r="C978" s="14"/>
      <c r="D978" s="14"/>
      <c r="E978" s="14"/>
      <c r="F978" s="14"/>
    </row>
    <row r="979" spans="2:6" ht="12.75">
      <c r="B979" s="14"/>
      <c r="C979" s="14"/>
      <c r="D979" s="14"/>
      <c r="E979" s="14"/>
      <c r="F979" s="14"/>
    </row>
    <row r="980" spans="2:6" ht="12.75">
      <c r="B980" s="14"/>
      <c r="C980" s="14"/>
      <c r="D980" s="14"/>
      <c r="E980" s="14"/>
      <c r="F980" s="14"/>
    </row>
    <row r="981" spans="2:6" ht="12.75">
      <c r="B981" s="14"/>
      <c r="C981" s="14"/>
      <c r="D981" s="14"/>
      <c r="E981" s="14"/>
      <c r="F981" s="14"/>
    </row>
    <row r="982" spans="2:6" ht="12.75">
      <c r="B982" s="14"/>
      <c r="C982" s="14"/>
      <c r="D982" s="14"/>
      <c r="E982" s="14"/>
      <c r="F982" s="14"/>
    </row>
    <row r="983" spans="2:6" ht="12.75">
      <c r="B983" s="14"/>
      <c r="C983" s="14"/>
      <c r="D983" s="14"/>
      <c r="E983" s="14"/>
      <c r="F983" s="14"/>
    </row>
    <row r="984" spans="2:6" ht="12.75">
      <c r="B984" s="14"/>
      <c r="C984" s="14"/>
      <c r="D984" s="14"/>
      <c r="E984" s="14"/>
      <c r="F984" s="14"/>
    </row>
    <row r="985" spans="2:6" ht="12.75">
      <c r="B985" s="14"/>
      <c r="C985" s="14"/>
      <c r="D985" s="14"/>
      <c r="E985" s="14"/>
      <c r="F985" s="14"/>
    </row>
    <row r="986" spans="2:6" ht="12.75">
      <c r="B986" s="14"/>
      <c r="C986" s="14"/>
      <c r="D986" s="14"/>
      <c r="E986" s="14"/>
      <c r="F986" s="14"/>
    </row>
    <row r="987" spans="2:6" ht="12.75">
      <c r="B987" s="14"/>
      <c r="C987" s="14"/>
      <c r="D987" s="14"/>
      <c r="E987" s="14"/>
      <c r="F987" s="14"/>
    </row>
    <row r="988" spans="2:6" ht="12.75">
      <c r="B988" s="14"/>
      <c r="C988" s="14"/>
      <c r="D988" s="14"/>
      <c r="E988" s="14"/>
      <c r="F988" s="14"/>
    </row>
    <row r="989" spans="2:6" ht="12.75">
      <c r="B989" s="14"/>
      <c r="C989" s="14"/>
      <c r="D989" s="14"/>
      <c r="E989" s="14"/>
      <c r="F989" s="14"/>
    </row>
    <row r="990" spans="2:6" ht="12.75">
      <c r="B990" s="14"/>
      <c r="C990" s="14"/>
      <c r="D990" s="14"/>
      <c r="E990" s="14"/>
      <c r="F990" s="14"/>
    </row>
    <row r="991" spans="2:6" ht="12.75">
      <c r="B991" s="14"/>
      <c r="C991" s="14"/>
      <c r="D991" s="14"/>
      <c r="E991" s="14"/>
      <c r="F991" s="14"/>
    </row>
    <row r="992" spans="2:6" ht="12.75">
      <c r="B992" s="14"/>
      <c r="C992" s="14"/>
      <c r="D992" s="14"/>
      <c r="E992" s="14"/>
      <c r="F992" s="14"/>
    </row>
    <row r="993" spans="2:6" ht="12.75">
      <c r="B993" s="14"/>
      <c r="C993" s="14"/>
      <c r="D993" s="14"/>
      <c r="E993" s="14"/>
      <c r="F993" s="14"/>
    </row>
    <row r="994" spans="2:6" ht="12.75">
      <c r="B994" s="14"/>
      <c r="C994" s="14"/>
      <c r="D994" s="14"/>
      <c r="E994" s="14"/>
      <c r="F994" s="14"/>
    </row>
    <row r="995" spans="2:6" ht="12.75">
      <c r="B995" s="14"/>
      <c r="C995" s="14"/>
      <c r="D995" s="14"/>
      <c r="E995" s="14"/>
      <c r="F995" s="14"/>
    </row>
    <row r="996" spans="2:6" ht="12.75">
      <c r="B996" s="14"/>
      <c r="C996" s="14"/>
      <c r="D996" s="14"/>
      <c r="E996" s="14"/>
      <c r="F996" s="14"/>
    </row>
    <row r="997" spans="2:6" ht="12.75">
      <c r="B997" s="14"/>
      <c r="C997" s="14"/>
      <c r="D997" s="14"/>
      <c r="E997" s="14"/>
      <c r="F997" s="14"/>
    </row>
    <row r="998" spans="2:6" ht="12.75">
      <c r="B998" s="14"/>
      <c r="C998" s="14"/>
      <c r="D998" s="14"/>
      <c r="E998" s="14"/>
      <c r="F998" s="14"/>
    </row>
    <row r="999" spans="2:6" ht="12.75">
      <c r="B999" s="14"/>
      <c r="C999" s="14"/>
      <c r="D999" s="14"/>
      <c r="E999" s="14"/>
      <c r="F999" s="14"/>
    </row>
    <row r="1000" spans="2:6" ht="12.75">
      <c r="B1000" s="14"/>
      <c r="C1000" s="14"/>
      <c r="D1000" s="14"/>
      <c r="E1000" s="14"/>
      <c r="F1000" s="14"/>
    </row>
  </sheetData>
  <mergeCells count="1">
    <mergeCell ref="E1:F1"/>
  </mergeCells>
  <printOptions horizontalCentered="1" gridLines="1"/>
  <pageMargins left="0.7" right="0.7" top="0.75" bottom="0.75" header="0" footer="0"/>
  <pageSetup paperSize="9" fitToWidth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00"/>
  <sheetViews>
    <sheetView workbookViewId="0"/>
  </sheetViews>
  <sheetFormatPr defaultColWidth="14.42578125" defaultRowHeight="15.75" customHeight="1"/>
  <cols>
    <col min="2" max="2" width="31.42578125" customWidth="1"/>
    <col min="3" max="3" width="18.5703125" customWidth="1"/>
    <col min="5" max="5" width="31.42578125" hidden="1" customWidth="1"/>
    <col min="6" max="6" width="29.7109375" hidden="1" customWidth="1"/>
    <col min="7" max="7" width="33.5703125" customWidth="1"/>
  </cols>
  <sheetData>
    <row r="1" spans="1:7" ht="15.75" customHeight="1">
      <c r="A1" s="16" t="s">
        <v>11</v>
      </c>
      <c r="B1" s="16" t="s">
        <v>103</v>
      </c>
      <c r="C1" s="16" t="s">
        <v>104</v>
      </c>
      <c r="D1" s="16" t="s">
        <v>12</v>
      </c>
      <c r="E1" s="16" t="s">
        <v>103</v>
      </c>
      <c r="F1" s="16" t="s">
        <v>104</v>
      </c>
      <c r="G1" s="77" t="s">
        <v>105</v>
      </c>
    </row>
    <row r="2" spans="1:7">
      <c r="A2" s="78">
        <v>1</v>
      </c>
      <c r="B2" s="79" t="s">
        <v>106</v>
      </c>
      <c r="C2" s="79" t="s">
        <v>107</v>
      </c>
      <c r="D2" s="22" t="s">
        <v>18</v>
      </c>
      <c r="E2" s="79" t="s">
        <v>106</v>
      </c>
      <c r="F2" s="80" t="s">
        <v>108</v>
      </c>
      <c r="G2" s="81" t="s">
        <v>109</v>
      </c>
    </row>
    <row r="3" spans="1:7">
      <c r="A3" s="78">
        <v>2</v>
      </c>
      <c r="B3" s="79" t="s">
        <v>110</v>
      </c>
      <c r="C3" s="79" t="s">
        <v>111</v>
      </c>
      <c r="D3" s="22" t="s">
        <v>6</v>
      </c>
      <c r="E3" s="79" t="s">
        <v>110</v>
      </c>
      <c r="F3" s="82" t="s">
        <v>111</v>
      </c>
      <c r="G3" s="83" t="s">
        <v>112</v>
      </c>
    </row>
    <row r="4" spans="1:7">
      <c r="A4" s="78">
        <v>3</v>
      </c>
      <c r="B4" s="79" t="s">
        <v>113</v>
      </c>
      <c r="C4" s="79" t="s">
        <v>111</v>
      </c>
      <c r="D4" s="22" t="s">
        <v>24</v>
      </c>
      <c r="E4" s="79" t="s">
        <v>113</v>
      </c>
      <c r="F4" s="82" t="s">
        <v>111</v>
      </c>
      <c r="G4" s="83" t="s">
        <v>114</v>
      </c>
    </row>
    <row r="5" spans="1:7">
      <c r="A5" s="78">
        <v>4</v>
      </c>
      <c r="B5" s="79" t="s">
        <v>115</v>
      </c>
      <c r="C5" s="79" t="s">
        <v>111</v>
      </c>
      <c r="D5" s="22" t="s">
        <v>27</v>
      </c>
      <c r="E5" s="79" t="s">
        <v>115</v>
      </c>
      <c r="F5" s="82" t="s">
        <v>111</v>
      </c>
      <c r="G5" s="83" t="s">
        <v>116</v>
      </c>
    </row>
    <row r="6" spans="1:7">
      <c r="A6" s="78">
        <v>5</v>
      </c>
      <c r="B6" s="84" t="s">
        <v>117</v>
      </c>
      <c r="C6" s="85" t="s">
        <v>111</v>
      </c>
      <c r="D6" s="22" t="s">
        <v>30</v>
      </c>
      <c r="E6" s="84" t="s">
        <v>117</v>
      </c>
      <c r="F6" s="86" t="s">
        <v>111</v>
      </c>
      <c r="G6" s="83" t="s">
        <v>118</v>
      </c>
    </row>
    <row r="7" spans="1:7">
      <c r="A7" s="78">
        <v>6</v>
      </c>
      <c r="B7" s="84" t="s">
        <v>119</v>
      </c>
      <c r="C7" s="79" t="s">
        <v>120</v>
      </c>
      <c r="D7" s="22" t="s">
        <v>35</v>
      </c>
      <c r="E7" s="84" t="s">
        <v>119</v>
      </c>
      <c r="F7" s="82" t="s">
        <v>111</v>
      </c>
      <c r="G7" s="83" t="s">
        <v>121</v>
      </c>
    </row>
    <row r="8" spans="1:7">
      <c r="A8" s="78">
        <v>7</v>
      </c>
      <c r="B8" s="79" t="s">
        <v>122</v>
      </c>
      <c r="C8" s="79" t="s">
        <v>123</v>
      </c>
      <c r="D8" s="22" t="s">
        <v>37</v>
      </c>
      <c r="E8" s="79" t="s">
        <v>122</v>
      </c>
      <c r="F8" s="79" t="s">
        <v>123</v>
      </c>
      <c r="G8" s="83" t="s">
        <v>124</v>
      </c>
    </row>
    <row r="9" spans="1:7">
      <c r="A9" s="78">
        <v>8</v>
      </c>
      <c r="B9" s="79" t="s">
        <v>125</v>
      </c>
      <c r="C9" s="79" t="s">
        <v>123</v>
      </c>
      <c r="D9" s="22" t="s">
        <v>40</v>
      </c>
      <c r="E9" s="79" t="s">
        <v>125</v>
      </c>
      <c r="F9" s="79" t="s">
        <v>123</v>
      </c>
      <c r="G9" s="83" t="s">
        <v>126</v>
      </c>
    </row>
    <row r="10" spans="1:7">
      <c r="A10" s="78">
        <v>9</v>
      </c>
      <c r="B10" s="79" t="s">
        <v>127</v>
      </c>
      <c r="C10" s="79" t="s">
        <v>123</v>
      </c>
      <c r="D10" s="22" t="s">
        <v>20</v>
      </c>
      <c r="E10" s="79" t="s">
        <v>127</v>
      </c>
      <c r="F10" s="79" t="s">
        <v>123</v>
      </c>
      <c r="G10" s="83" t="s">
        <v>128</v>
      </c>
    </row>
    <row r="11" spans="1:7">
      <c r="A11" s="78">
        <v>10</v>
      </c>
      <c r="B11" s="79" t="s">
        <v>129</v>
      </c>
      <c r="C11" s="79" t="s">
        <v>123</v>
      </c>
      <c r="D11" s="22" t="s">
        <v>8</v>
      </c>
      <c r="E11" s="79" t="s">
        <v>129</v>
      </c>
      <c r="F11" s="79" t="s">
        <v>123</v>
      </c>
      <c r="G11" s="83" t="s">
        <v>130</v>
      </c>
    </row>
    <row r="12" spans="1:7">
      <c r="A12" s="78">
        <v>11</v>
      </c>
      <c r="B12" s="79" t="s">
        <v>131</v>
      </c>
      <c r="C12" s="79" t="s">
        <v>123</v>
      </c>
      <c r="D12" s="22" t="s">
        <v>46</v>
      </c>
      <c r="E12" s="79" t="s">
        <v>131</v>
      </c>
      <c r="F12" s="79" t="s">
        <v>123</v>
      </c>
      <c r="G12" s="83" t="s">
        <v>132</v>
      </c>
    </row>
    <row r="13" spans="1:7">
      <c r="A13" s="78">
        <v>12</v>
      </c>
      <c r="B13" s="79" t="s">
        <v>133</v>
      </c>
      <c r="C13" s="87" t="s">
        <v>123</v>
      </c>
      <c r="D13" s="22" t="s">
        <v>49</v>
      </c>
      <c r="E13" s="79" t="s">
        <v>133</v>
      </c>
      <c r="F13" s="87" t="s">
        <v>123</v>
      </c>
      <c r="G13" s="83" t="s">
        <v>134</v>
      </c>
    </row>
    <row r="14" spans="1:7" ht="15.75" customHeight="1">
      <c r="A14" s="16" t="s">
        <v>11</v>
      </c>
      <c r="B14" s="16" t="s">
        <v>103</v>
      </c>
      <c r="C14" s="16" t="s">
        <v>104</v>
      </c>
      <c r="D14" s="16" t="s">
        <v>12</v>
      </c>
      <c r="E14" s="16" t="s">
        <v>103</v>
      </c>
      <c r="F14" s="16" t="s">
        <v>104</v>
      </c>
      <c r="G14" s="83"/>
    </row>
    <row r="15" spans="1:7">
      <c r="A15" s="88">
        <v>1</v>
      </c>
      <c r="B15" s="85" t="s">
        <v>135</v>
      </c>
      <c r="C15" s="85" t="s">
        <v>136</v>
      </c>
      <c r="D15" s="32" t="s">
        <v>17</v>
      </c>
      <c r="E15" s="85" t="s">
        <v>135</v>
      </c>
      <c r="F15" s="89" t="s">
        <v>137</v>
      </c>
      <c r="G15" s="83" t="s">
        <v>138</v>
      </c>
    </row>
    <row r="16" spans="1:7">
      <c r="A16" s="88">
        <v>2</v>
      </c>
      <c r="B16" s="85" t="s">
        <v>139</v>
      </c>
      <c r="C16" s="79" t="s">
        <v>111</v>
      </c>
      <c r="D16" s="32" t="s">
        <v>32</v>
      </c>
      <c r="E16" s="85" t="s">
        <v>139</v>
      </c>
      <c r="F16" s="82" t="s">
        <v>111</v>
      </c>
      <c r="G16" s="83" t="s">
        <v>140</v>
      </c>
    </row>
    <row r="17" spans="1:7">
      <c r="A17" s="88">
        <v>3</v>
      </c>
      <c r="B17" s="85" t="s">
        <v>141</v>
      </c>
      <c r="C17" s="79" t="s">
        <v>123</v>
      </c>
      <c r="D17" s="32" t="s">
        <v>54</v>
      </c>
      <c r="E17" s="85" t="s">
        <v>141</v>
      </c>
      <c r="F17" s="79" t="s">
        <v>123</v>
      </c>
      <c r="G17" s="83" t="s">
        <v>142</v>
      </c>
    </row>
    <row r="18" spans="1:7">
      <c r="A18" s="88">
        <v>4</v>
      </c>
      <c r="B18" s="85" t="s">
        <v>143</v>
      </c>
      <c r="C18" s="79" t="s">
        <v>123</v>
      </c>
      <c r="D18" s="32" t="s">
        <v>56</v>
      </c>
      <c r="E18" s="85" t="s">
        <v>143</v>
      </c>
      <c r="F18" s="79" t="s">
        <v>123</v>
      </c>
      <c r="G18" s="83" t="s">
        <v>144</v>
      </c>
    </row>
    <row r="19" spans="1:7">
      <c r="A19" s="88">
        <v>5</v>
      </c>
      <c r="B19" s="85" t="s">
        <v>145</v>
      </c>
      <c r="C19" s="79" t="s">
        <v>123</v>
      </c>
      <c r="D19" s="32" t="s">
        <v>59</v>
      </c>
      <c r="E19" s="85" t="s">
        <v>145</v>
      </c>
      <c r="F19" s="79" t="s">
        <v>123</v>
      </c>
      <c r="G19" s="83" t="s">
        <v>146</v>
      </c>
    </row>
    <row r="20" spans="1:7" ht="15.75" customHeight="1">
      <c r="A20" s="90" t="s">
        <v>11</v>
      </c>
      <c r="B20" s="16" t="s">
        <v>103</v>
      </c>
      <c r="C20" s="16" t="s">
        <v>104</v>
      </c>
      <c r="D20" s="16" t="s">
        <v>12</v>
      </c>
      <c r="E20" s="91"/>
      <c r="F20" s="91"/>
      <c r="G20" s="83"/>
    </row>
    <row r="21" spans="1:7">
      <c r="A21" s="92">
        <v>1</v>
      </c>
      <c r="B21" s="93" t="s">
        <v>147</v>
      </c>
      <c r="C21" s="79" t="s">
        <v>111</v>
      </c>
      <c r="D21" s="38" t="s">
        <v>23</v>
      </c>
      <c r="E21" s="91" t="s">
        <v>148</v>
      </c>
      <c r="F21" s="82" t="s">
        <v>111</v>
      </c>
      <c r="G21" s="81" t="s">
        <v>149</v>
      </c>
    </row>
    <row r="22" spans="1:7">
      <c r="A22" s="92">
        <v>2</v>
      </c>
      <c r="B22" s="91" t="s">
        <v>150</v>
      </c>
      <c r="C22" s="85" t="s">
        <v>111</v>
      </c>
      <c r="D22" s="38" t="s">
        <v>63</v>
      </c>
      <c r="E22" s="91" t="s">
        <v>150</v>
      </c>
      <c r="F22" s="86" t="s">
        <v>111</v>
      </c>
      <c r="G22" s="94" t="s">
        <v>151</v>
      </c>
    </row>
    <row r="23" spans="1:7">
      <c r="A23" s="92">
        <v>3</v>
      </c>
      <c r="B23" s="95" t="s">
        <v>152</v>
      </c>
      <c r="C23" s="79" t="s">
        <v>123</v>
      </c>
      <c r="D23" s="38" t="s">
        <v>66</v>
      </c>
      <c r="E23" s="95" t="s">
        <v>152</v>
      </c>
      <c r="F23" s="79" t="s">
        <v>123</v>
      </c>
      <c r="G23" s="94" t="s">
        <v>153</v>
      </c>
    </row>
    <row r="24" spans="1:7" ht="12.75">
      <c r="A24" s="92">
        <v>4</v>
      </c>
      <c r="B24" s="91" t="s">
        <v>154</v>
      </c>
      <c r="C24" s="79" t="s">
        <v>123</v>
      </c>
      <c r="D24" s="38" t="s">
        <v>29</v>
      </c>
      <c r="E24" s="91" t="s">
        <v>154</v>
      </c>
      <c r="F24" s="79" t="s">
        <v>123</v>
      </c>
      <c r="G24" s="94" t="s">
        <v>155</v>
      </c>
    </row>
    <row r="25" spans="1:7" ht="12.75">
      <c r="A25" s="92">
        <v>5</v>
      </c>
      <c r="B25" s="91" t="s">
        <v>156</v>
      </c>
      <c r="C25" s="79" t="s">
        <v>123</v>
      </c>
      <c r="D25" s="38" t="s">
        <v>45</v>
      </c>
      <c r="E25" s="91" t="s">
        <v>156</v>
      </c>
      <c r="F25" s="79" t="s">
        <v>123</v>
      </c>
      <c r="G25" s="94" t="s">
        <v>157</v>
      </c>
    </row>
    <row r="26" spans="1:7" ht="12.75">
      <c r="A26" s="92">
        <v>6</v>
      </c>
      <c r="B26" s="91" t="s">
        <v>158</v>
      </c>
      <c r="C26" s="79" t="s">
        <v>123</v>
      </c>
      <c r="D26" s="38" t="s">
        <v>71</v>
      </c>
      <c r="E26" s="91" t="s">
        <v>158</v>
      </c>
      <c r="F26" s="79" t="s">
        <v>123</v>
      </c>
      <c r="G26" s="94" t="s">
        <v>159</v>
      </c>
    </row>
    <row r="27" spans="1:7" ht="12.75">
      <c r="A27" s="92">
        <v>7</v>
      </c>
      <c r="B27" s="91" t="s">
        <v>160</v>
      </c>
      <c r="C27" s="79" t="s">
        <v>123</v>
      </c>
      <c r="D27" s="38" t="s">
        <v>72</v>
      </c>
      <c r="E27" s="91" t="s">
        <v>160</v>
      </c>
      <c r="F27" s="79" t="s">
        <v>123</v>
      </c>
      <c r="G27" s="94" t="s">
        <v>161</v>
      </c>
    </row>
    <row r="28" spans="1:7" ht="12.75">
      <c r="A28" s="81">
        <v>8</v>
      </c>
      <c r="B28" s="79" t="s">
        <v>162</v>
      </c>
      <c r="C28" s="87" t="s">
        <v>123</v>
      </c>
      <c r="D28" s="22" t="s">
        <v>73</v>
      </c>
      <c r="E28" s="11" t="str">
        <f t="shared" ref="E28:F28" si="0">B28</f>
        <v xml:space="preserve">Mahfuza Shikder Tanha </v>
      </c>
      <c r="F28" s="11" t="str">
        <f t="shared" si="0"/>
        <v>Lecturer</v>
      </c>
      <c r="G28" s="83"/>
    </row>
    <row r="29" spans="1:7" ht="12.75">
      <c r="G29" s="14"/>
    </row>
    <row r="30" spans="1:7" ht="12.75">
      <c r="G30" s="14"/>
    </row>
    <row r="31" spans="1:7" ht="12.75">
      <c r="G31" s="14"/>
    </row>
    <row r="32" spans="1:7" ht="12.75">
      <c r="G32" s="14"/>
    </row>
    <row r="33" spans="7:7" ht="12.75">
      <c r="G33" s="14"/>
    </row>
    <row r="34" spans="7:7" ht="12.75">
      <c r="G34" s="14"/>
    </row>
    <row r="35" spans="7:7" ht="12.75">
      <c r="G35" s="14"/>
    </row>
    <row r="36" spans="7:7" ht="12.75">
      <c r="G36" s="14"/>
    </row>
    <row r="37" spans="7:7" ht="12.75">
      <c r="G37" s="14"/>
    </row>
    <row r="38" spans="7:7" ht="12.75">
      <c r="G38" s="14"/>
    </row>
    <row r="39" spans="7:7" ht="12.75">
      <c r="G39" s="14"/>
    </row>
    <row r="40" spans="7:7" ht="12.75">
      <c r="G40" s="14"/>
    </row>
    <row r="41" spans="7:7" ht="12.75">
      <c r="G41" s="14"/>
    </row>
    <row r="42" spans="7:7" ht="12.75">
      <c r="G42" s="14"/>
    </row>
    <row r="43" spans="7:7" ht="12.75">
      <c r="G43" s="14"/>
    </row>
    <row r="44" spans="7:7" ht="12.75">
      <c r="G44" s="14"/>
    </row>
    <row r="45" spans="7:7" ht="12.75">
      <c r="G45" s="14"/>
    </row>
    <row r="46" spans="7:7" ht="12.75">
      <c r="G46" s="14"/>
    </row>
    <row r="47" spans="7:7" ht="12.75">
      <c r="G47" s="14"/>
    </row>
    <row r="48" spans="7:7" ht="12.75">
      <c r="G48" s="14"/>
    </row>
    <row r="49" spans="1:7" ht="12.75">
      <c r="G49" s="14"/>
    </row>
    <row r="50" spans="1:7" ht="14.25">
      <c r="A50" s="96"/>
      <c r="B50" s="96"/>
      <c r="G50" s="14"/>
    </row>
    <row r="51" spans="1:7" ht="14.25">
      <c r="A51" s="96"/>
      <c r="B51" s="96"/>
      <c r="G51" s="14"/>
    </row>
    <row r="52" spans="1:7" ht="14.25">
      <c r="A52" s="96"/>
      <c r="B52" s="96"/>
      <c r="G52" s="14"/>
    </row>
    <row r="53" spans="1:7" ht="14.25">
      <c r="A53" s="96"/>
      <c r="B53" s="96"/>
      <c r="G53" s="14"/>
    </row>
    <row r="54" spans="1:7" ht="14.25">
      <c r="A54" s="96"/>
      <c r="B54" s="96"/>
      <c r="G54" s="14"/>
    </row>
    <row r="55" spans="1:7" ht="14.25">
      <c r="A55" s="96"/>
      <c r="B55" s="96"/>
      <c r="G55" s="14"/>
    </row>
    <row r="56" spans="1:7" ht="14.25">
      <c r="A56" s="96"/>
      <c r="B56" s="96"/>
      <c r="G56" s="14"/>
    </row>
    <row r="57" spans="1:7" ht="14.25">
      <c r="A57" s="96"/>
      <c r="B57" s="96"/>
      <c r="G57" s="14"/>
    </row>
    <row r="58" spans="1:7" ht="14.25">
      <c r="A58" s="96"/>
      <c r="B58" s="96"/>
      <c r="G58" s="14"/>
    </row>
    <row r="59" spans="1:7" ht="14.25">
      <c r="A59" s="96"/>
      <c r="B59" s="96"/>
      <c r="G59" s="14"/>
    </row>
    <row r="60" spans="1:7" ht="14.25">
      <c r="A60" s="97"/>
      <c r="B60" s="96"/>
      <c r="G60" s="14"/>
    </row>
    <row r="61" spans="1:7" ht="14.25">
      <c r="A61" s="97"/>
      <c r="B61" s="96"/>
      <c r="G61" s="14"/>
    </row>
    <row r="62" spans="1:7" ht="14.25">
      <c r="A62" s="96"/>
      <c r="B62" s="96"/>
      <c r="G62" s="14"/>
    </row>
    <row r="63" spans="1:7" ht="14.25">
      <c r="A63" s="96"/>
      <c r="B63" s="96"/>
      <c r="G63" s="14"/>
    </row>
    <row r="64" spans="1:7" ht="14.25">
      <c r="A64" s="96"/>
      <c r="B64" s="96"/>
      <c r="G64" s="14"/>
    </row>
    <row r="65" spans="1:7" ht="14.25">
      <c r="A65" s="96"/>
      <c r="B65" s="96"/>
      <c r="G65" s="14"/>
    </row>
    <row r="66" spans="1:7" ht="14.25">
      <c r="A66" s="96"/>
      <c r="B66" s="96"/>
      <c r="G66" s="14"/>
    </row>
    <row r="67" spans="1:7" ht="14.25">
      <c r="A67" s="96"/>
      <c r="B67" s="96"/>
      <c r="G67" s="14"/>
    </row>
    <row r="68" spans="1:7" ht="14.25">
      <c r="A68" s="96"/>
      <c r="B68" s="96"/>
      <c r="G68" s="14"/>
    </row>
    <row r="69" spans="1:7" ht="14.25">
      <c r="A69" s="96"/>
      <c r="B69" s="96"/>
      <c r="G69" s="14"/>
    </row>
    <row r="70" spans="1:7" ht="14.25">
      <c r="A70" s="96"/>
      <c r="B70" s="96"/>
      <c r="G70" s="14"/>
    </row>
    <row r="71" spans="1:7" ht="14.25">
      <c r="A71" s="96"/>
      <c r="B71" s="96"/>
      <c r="G71" s="14"/>
    </row>
    <row r="72" spans="1:7" ht="14.25">
      <c r="A72" s="96"/>
      <c r="B72" s="139"/>
      <c r="G72" s="14"/>
    </row>
    <row r="73" spans="1:7" ht="14.25">
      <c r="A73" s="96"/>
      <c r="B73" s="140"/>
      <c r="G73" s="14"/>
    </row>
    <row r="74" spans="1:7" ht="14.25">
      <c r="A74" s="96"/>
      <c r="B74" s="96"/>
      <c r="G74" s="14"/>
    </row>
    <row r="75" spans="1:7" ht="14.25">
      <c r="A75" s="96"/>
      <c r="B75" s="96"/>
      <c r="G75" s="14"/>
    </row>
    <row r="76" spans="1:7" ht="14.25">
      <c r="A76" s="96"/>
      <c r="B76" s="96"/>
      <c r="G76" s="14"/>
    </row>
    <row r="77" spans="1:7" ht="14.25">
      <c r="A77" s="96"/>
      <c r="B77" s="139"/>
      <c r="G77" s="14"/>
    </row>
    <row r="78" spans="1:7" ht="14.25">
      <c r="A78" s="96"/>
      <c r="B78" s="140"/>
      <c r="G78" s="14"/>
    </row>
    <row r="79" spans="1:7" ht="14.25">
      <c r="A79" s="96"/>
      <c r="B79" s="96"/>
      <c r="G79" s="14"/>
    </row>
    <row r="80" spans="1:7" ht="14.25">
      <c r="A80" s="96"/>
      <c r="B80" s="96"/>
      <c r="G80" s="14"/>
    </row>
    <row r="81" spans="1:7" ht="14.25">
      <c r="A81" s="96"/>
      <c r="B81" s="96"/>
      <c r="G81" s="14"/>
    </row>
    <row r="82" spans="1:7" ht="14.25">
      <c r="A82" s="96"/>
      <c r="B82" s="96"/>
      <c r="G82" s="14"/>
    </row>
    <row r="83" spans="1:7" ht="14.25">
      <c r="A83" s="96"/>
      <c r="B83" s="96"/>
      <c r="G83" s="14"/>
    </row>
    <row r="84" spans="1:7" ht="14.25">
      <c r="A84" s="96"/>
      <c r="B84" s="96"/>
      <c r="G84" s="14"/>
    </row>
    <row r="85" spans="1:7" ht="14.25">
      <c r="A85" s="96"/>
      <c r="B85" s="96"/>
      <c r="G85" s="14"/>
    </row>
    <row r="86" spans="1:7" ht="14.25">
      <c r="A86" s="96"/>
      <c r="B86" s="96"/>
      <c r="G86" s="14"/>
    </row>
    <row r="87" spans="1:7" ht="14.25">
      <c r="A87" s="96"/>
      <c r="B87" s="96"/>
      <c r="G87" s="14"/>
    </row>
    <row r="88" spans="1:7" ht="12.75">
      <c r="G88" s="14"/>
    </row>
    <row r="89" spans="1:7" ht="12.75">
      <c r="G89" s="14"/>
    </row>
    <row r="90" spans="1:7" ht="12.75">
      <c r="G90" s="14"/>
    </row>
    <row r="91" spans="1:7" ht="12.75">
      <c r="G91" s="14"/>
    </row>
    <row r="92" spans="1:7" ht="12.75">
      <c r="G92" s="14"/>
    </row>
    <row r="93" spans="1:7" ht="12.75">
      <c r="G93" s="14"/>
    </row>
    <row r="94" spans="1:7" ht="12.75">
      <c r="G94" s="14"/>
    </row>
    <row r="95" spans="1:7" ht="12.75">
      <c r="G95" s="14"/>
    </row>
    <row r="96" spans="1:7" ht="12.75">
      <c r="G96" s="14"/>
    </row>
    <row r="97" spans="7:7" ht="12.75">
      <c r="G97" s="14"/>
    </row>
    <row r="98" spans="7:7" ht="12.75">
      <c r="G98" s="14"/>
    </row>
    <row r="99" spans="7:7" ht="12.75">
      <c r="G99" s="14"/>
    </row>
    <row r="100" spans="7:7" ht="12.75">
      <c r="G100" s="14"/>
    </row>
    <row r="101" spans="7:7" ht="12.75">
      <c r="G101" s="14"/>
    </row>
    <row r="102" spans="7:7" ht="12.75">
      <c r="G102" s="14"/>
    </row>
    <row r="103" spans="7:7" ht="12.75">
      <c r="G103" s="14"/>
    </row>
    <row r="104" spans="7:7" ht="12.75">
      <c r="G104" s="14"/>
    </row>
    <row r="105" spans="7:7" ht="12.75">
      <c r="G105" s="14"/>
    </row>
    <row r="106" spans="7:7" ht="12.75">
      <c r="G106" s="14"/>
    </row>
    <row r="107" spans="7:7" ht="12.75">
      <c r="G107" s="14"/>
    </row>
    <row r="108" spans="7:7" ht="12.75">
      <c r="G108" s="14"/>
    </row>
    <row r="109" spans="7:7" ht="12.75">
      <c r="G109" s="14"/>
    </row>
    <row r="110" spans="7:7" ht="12.75">
      <c r="G110" s="14"/>
    </row>
    <row r="111" spans="7:7" ht="12.75">
      <c r="G111" s="14"/>
    </row>
    <row r="112" spans="7:7" ht="12.75">
      <c r="G112" s="14"/>
    </row>
    <row r="113" spans="7:7" ht="12.75">
      <c r="G113" s="14"/>
    </row>
    <row r="114" spans="7:7" ht="12.75">
      <c r="G114" s="14"/>
    </row>
    <row r="115" spans="7:7" ht="12.75">
      <c r="G115" s="14"/>
    </row>
    <row r="116" spans="7:7" ht="12.75">
      <c r="G116" s="14"/>
    </row>
    <row r="117" spans="7:7" ht="12.75">
      <c r="G117" s="14"/>
    </row>
    <row r="118" spans="7:7" ht="12.75">
      <c r="G118" s="14"/>
    </row>
    <row r="119" spans="7:7" ht="12.75">
      <c r="G119" s="14"/>
    </row>
    <row r="120" spans="7:7" ht="12.75">
      <c r="G120" s="14"/>
    </row>
    <row r="121" spans="7:7" ht="12.75">
      <c r="G121" s="14"/>
    </row>
    <row r="122" spans="7:7" ht="12.75">
      <c r="G122" s="14"/>
    </row>
    <row r="123" spans="7:7" ht="12.75">
      <c r="G123" s="14"/>
    </row>
    <row r="124" spans="7:7" ht="12.75">
      <c r="G124" s="14"/>
    </row>
    <row r="125" spans="7:7" ht="12.75">
      <c r="G125" s="14"/>
    </row>
    <row r="126" spans="7:7" ht="12.75">
      <c r="G126" s="14"/>
    </row>
    <row r="127" spans="7:7" ht="12.75">
      <c r="G127" s="14"/>
    </row>
    <row r="128" spans="7:7" ht="12.75">
      <c r="G128" s="14"/>
    </row>
    <row r="129" spans="7:7" ht="12.75">
      <c r="G129" s="14"/>
    </row>
    <row r="130" spans="7:7" ht="12.75">
      <c r="G130" s="14"/>
    </row>
    <row r="131" spans="7:7" ht="12.75">
      <c r="G131" s="14"/>
    </row>
    <row r="132" spans="7:7" ht="12.75">
      <c r="G132" s="14"/>
    </row>
    <row r="133" spans="7:7" ht="12.75">
      <c r="G133" s="14"/>
    </row>
    <row r="134" spans="7:7" ht="12.75">
      <c r="G134" s="14"/>
    </row>
    <row r="135" spans="7:7" ht="12.75">
      <c r="G135" s="14"/>
    </row>
    <row r="136" spans="7:7" ht="12.75">
      <c r="G136" s="14"/>
    </row>
    <row r="137" spans="7:7" ht="12.75">
      <c r="G137" s="14"/>
    </row>
    <row r="138" spans="7:7" ht="12.75">
      <c r="G138" s="14"/>
    </row>
    <row r="139" spans="7:7" ht="12.75">
      <c r="G139" s="14"/>
    </row>
    <row r="140" spans="7:7" ht="12.75">
      <c r="G140" s="14"/>
    </row>
    <row r="141" spans="7:7" ht="12.75">
      <c r="G141" s="14"/>
    </row>
    <row r="142" spans="7:7" ht="12.75">
      <c r="G142" s="14"/>
    </row>
    <row r="143" spans="7:7" ht="12.75">
      <c r="G143" s="14"/>
    </row>
    <row r="144" spans="7:7" ht="12.75">
      <c r="G144" s="14"/>
    </row>
    <row r="145" spans="7:7" ht="12.75">
      <c r="G145" s="14"/>
    </row>
    <row r="146" spans="7:7" ht="12.75">
      <c r="G146" s="14"/>
    </row>
    <row r="147" spans="7:7" ht="12.75">
      <c r="G147" s="14"/>
    </row>
    <row r="148" spans="7:7" ht="12.75">
      <c r="G148" s="14"/>
    </row>
    <row r="149" spans="7:7" ht="12.75">
      <c r="G149" s="14"/>
    </row>
    <row r="150" spans="7:7" ht="12.75">
      <c r="G150" s="14"/>
    </row>
    <row r="151" spans="7:7" ht="12.75">
      <c r="G151" s="14"/>
    </row>
    <row r="152" spans="7:7" ht="12.75">
      <c r="G152" s="14"/>
    </row>
    <row r="153" spans="7:7" ht="12.75">
      <c r="G153" s="14"/>
    </row>
    <row r="154" spans="7:7" ht="12.75">
      <c r="G154" s="14"/>
    </row>
    <row r="155" spans="7:7" ht="12.75">
      <c r="G155" s="14"/>
    </row>
    <row r="156" spans="7:7" ht="12.75">
      <c r="G156" s="14"/>
    </row>
    <row r="157" spans="7:7" ht="12.75">
      <c r="G157" s="14"/>
    </row>
    <row r="158" spans="7:7" ht="12.75">
      <c r="G158" s="14"/>
    </row>
    <row r="159" spans="7:7" ht="12.75">
      <c r="G159" s="14"/>
    </row>
    <row r="160" spans="7:7" ht="12.75">
      <c r="G160" s="14"/>
    </row>
    <row r="161" spans="7:7" ht="12.75">
      <c r="G161" s="14"/>
    </row>
    <row r="162" spans="7:7" ht="12.75">
      <c r="G162" s="14"/>
    </row>
    <row r="163" spans="7:7" ht="12.75">
      <c r="G163" s="14"/>
    </row>
    <row r="164" spans="7:7" ht="12.75">
      <c r="G164" s="14"/>
    </row>
    <row r="165" spans="7:7" ht="12.75">
      <c r="G165" s="14"/>
    </row>
    <row r="166" spans="7:7" ht="12.75">
      <c r="G166" s="14"/>
    </row>
    <row r="167" spans="7:7" ht="12.75">
      <c r="G167" s="14"/>
    </row>
    <row r="168" spans="7:7" ht="12.75">
      <c r="G168" s="14"/>
    </row>
    <row r="169" spans="7:7" ht="12.75">
      <c r="G169" s="14"/>
    </row>
    <row r="170" spans="7:7" ht="12.75">
      <c r="G170" s="14"/>
    </row>
    <row r="171" spans="7:7" ht="12.75">
      <c r="G171" s="14"/>
    </row>
    <row r="172" spans="7:7" ht="12.75">
      <c r="G172" s="14"/>
    </row>
    <row r="173" spans="7:7" ht="12.75">
      <c r="G173" s="14"/>
    </row>
    <row r="174" spans="7:7" ht="12.75">
      <c r="G174" s="14"/>
    </row>
    <row r="175" spans="7:7" ht="12.75">
      <c r="G175" s="14"/>
    </row>
    <row r="176" spans="7:7" ht="12.75">
      <c r="G176" s="14"/>
    </row>
    <row r="177" spans="7:7" ht="12.75">
      <c r="G177" s="14"/>
    </row>
    <row r="178" spans="7:7" ht="12.75">
      <c r="G178" s="14"/>
    </row>
    <row r="179" spans="7:7" ht="12.75">
      <c r="G179" s="14"/>
    </row>
    <row r="180" spans="7:7" ht="12.75">
      <c r="G180" s="14"/>
    </row>
    <row r="181" spans="7:7" ht="12.75">
      <c r="G181" s="14"/>
    </row>
    <row r="182" spans="7:7" ht="12.75">
      <c r="G182" s="14"/>
    </row>
    <row r="183" spans="7:7" ht="12.75">
      <c r="G183" s="14"/>
    </row>
    <row r="184" spans="7:7" ht="12.75">
      <c r="G184" s="14"/>
    </row>
    <row r="185" spans="7:7" ht="12.75">
      <c r="G185" s="14"/>
    </row>
    <row r="186" spans="7:7" ht="12.75">
      <c r="G186" s="14"/>
    </row>
    <row r="187" spans="7:7" ht="12.75">
      <c r="G187" s="14"/>
    </row>
    <row r="188" spans="7:7" ht="12.75">
      <c r="G188" s="14"/>
    </row>
    <row r="189" spans="7:7" ht="12.75">
      <c r="G189" s="14"/>
    </row>
    <row r="190" spans="7:7" ht="12.75">
      <c r="G190" s="14"/>
    </row>
    <row r="191" spans="7:7" ht="12.75">
      <c r="G191" s="14"/>
    </row>
    <row r="192" spans="7:7" ht="12.75">
      <c r="G192" s="14"/>
    </row>
    <row r="193" spans="7:7" ht="12.75">
      <c r="G193" s="14"/>
    </row>
    <row r="194" spans="7:7" ht="12.75">
      <c r="G194" s="14"/>
    </row>
    <row r="195" spans="7:7" ht="12.75">
      <c r="G195" s="14"/>
    </row>
    <row r="196" spans="7:7" ht="12.75">
      <c r="G196" s="14"/>
    </row>
    <row r="197" spans="7:7" ht="12.75">
      <c r="G197" s="14"/>
    </row>
    <row r="198" spans="7:7" ht="12.75">
      <c r="G198" s="14"/>
    </row>
    <row r="199" spans="7:7" ht="12.75">
      <c r="G199" s="14"/>
    </row>
    <row r="200" spans="7:7" ht="12.75">
      <c r="G200" s="14"/>
    </row>
    <row r="201" spans="7:7" ht="12.75">
      <c r="G201" s="14"/>
    </row>
    <row r="202" spans="7:7" ht="12.75">
      <c r="G202" s="14"/>
    </row>
    <row r="203" spans="7:7" ht="12.75">
      <c r="G203" s="14"/>
    </row>
    <row r="204" spans="7:7" ht="12.75">
      <c r="G204" s="14"/>
    </row>
    <row r="205" spans="7:7" ht="12.75">
      <c r="G205" s="14"/>
    </row>
    <row r="206" spans="7:7" ht="12.75">
      <c r="G206" s="14"/>
    </row>
    <row r="207" spans="7:7" ht="12.75">
      <c r="G207" s="14"/>
    </row>
    <row r="208" spans="7:7" ht="12.75">
      <c r="G208" s="14"/>
    </row>
    <row r="209" spans="7:7" ht="12.75">
      <c r="G209" s="14"/>
    </row>
    <row r="210" spans="7:7" ht="12.75">
      <c r="G210" s="14"/>
    </row>
    <row r="211" spans="7:7" ht="12.75">
      <c r="G211" s="14"/>
    </row>
    <row r="212" spans="7:7" ht="12.75">
      <c r="G212" s="14"/>
    </row>
    <row r="213" spans="7:7" ht="12.75">
      <c r="G213" s="14"/>
    </row>
    <row r="214" spans="7:7" ht="12.75">
      <c r="G214" s="14"/>
    </row>
    <row r="215" spans="7:7" ht="12.75">
      <c r="G215" s="14"/>
    </row>
    <row r="216" spans="7:7" ht="12.75">
      <c r="G216" s="14"/>
    </row>
    <row r="217" spans="7:7" ht="12.75">
      <c r="G217" s="14"/>
    </row>
    <row r="218" spans="7:7" ht="12.75">
      <c r="G218" s="14"/>
    </row>
    <row r="219" spans="7:7" ht="12.75">
      <c r="G219" s="14"/>
    </row>
    <row r="220" spans="7:7" ht="12.75">
      <c r="G220" s="14"/>
    </row>
    <row r="221" spans="7:7" ht="12.75">
      <c r="G221" s="14"/>
    </row>
    <row r="222" spans="7:7" ht="12.75">
      <c r="G222" s="14"/>
    </row>
    <row r="223" spans="7:7" ht="12.75">
      <c r="G223" s="14"/>
    </row>
    <row r="224" spans="7:7" ht="12.75">
      <c r="G224" s="14"/>
    </row>
    <row r="225" spans="7:7" ht="12.75">
      <c r="G225" s="14"/>
    </row>
    <row r="226" spans="7:7" ht="12.75">
      <c r="G226" s="14"/>
    </row>
    <row r="227" spans="7:7" ht="12.75">
      <c r="G227" s="14"/>
    </row>
    <row r="228" spans="7:7" ht="12.75">
      <c r="G228" s="14"/>
    </row>
    <row r="229" spans="7:7" ht="12.75">
      <c r="G229" s="14"/>
    </row>
    <row r="230" spans="7:7" ht="12.75">
      <c r="G230" s="14"/>
    </row>
    <row r="231" spans="7:7" ht="12.75">
      <c r="G231" s="14"/>
    </row>
    <row r="232" spans="7:7" ht="12.75">
      <c r="G232" s="14"/>
    </row>
    <row r="233" spans="7:7" ht="12.75">
      <c r="G233" s="14"/>
    </row>
    <row r="234" spans="7:7" ht="12.75">
      <c r="G234" s="14"/>
    </row>
    <row r="235" spans="7:7" ht="12.75">
      <c r="G235" s="14"/>
    </row>
    <row r="236" spans="7:7" ht="12.75">
      <c r="G236" s="14"/>
    </row>
    <row r="237" spans="7:7" ht="12.75">
      <c r="G237" s="14"/>
    </row>
    <row r="238" spans="7:7" ht="12.75">
      <c r="G238" s="14"/>
    </row>
    <row r="239" spans="7:7" ht="12.75">
      <c r="G239" s="14"/>
    </row>
    <row r="240" spans="7:7" ht="12.75">
      <c r="G240" s="14"/>
    </row>
    <row r="241" spans="7:7" ht="12.75">
      <c r="G241" s="14"/>
    </row>
    <row r="242" spans="7:7" ht="12.75">
      <c r="G242" s="14"/>
    </row>
    <row r="243" spans="7:7" ht="12.75">
      <c r="G243" s="14"/>
    </row>
    <row r="244" spans="7:7" ht="12.75">
      <c r="G244" s="14"/>
    </row>
    <row r="245" spans="7:7" ht="12.75">
      <c r="G245" s="14"/>
    </row>
    <row r="246" spans="7:7" ht="12.75">
      <c r="G246" s="14"/>
    </row>
    <row r="247" spans="7:7" ht="12.75">
      <c r="G247" s="14"/>
    </row>
    <row r="248" spans="7:7" ht="12.75">
      <c r="G248" s="14"/>
    </row>
    <row r="249" spans="7:7" ht="12.75">
      <c r="G249" s="14"/>
    </row>
    <row r="250" spans="7:7" ht="12.75">
      <c r="G250" s="14"/>
    </row>
    <row r="251" spans="7:7" ht="12.75">
      <c r="G251" s="14"/>
    </row>
    <row r="252" spans="7:7" ht="12.75">
      <c r="G252" s="14"/>
    </row>
    <row r="253" spans="7:7" ht="12.75">
      <c r="G253" s="14"/>
    </row>
    <row r="254" spans="7:7" ht="12.75">
      <c r="G254" s="14"/>
    </row>
    <row r="255" spans="7:7" ht="12.75">
      <c r="G255" s="14"/>
    </row>
    <row r="256" spans="7:7" ht="12.75">
      <c r="G256" s="14"/>
    </row>
    <row r="257" spans="7:7" ht="12.75">
      <c r="G257" s="14"/>
    </row>
    <row r="258" spans="7:7" ht="12.75">
      <c r="G258" s="14"/>
    </row>
    <row r="259" spans="7:7" ht="12.75">
      <c r="G259" s="14"/>
    </row>
    <row r="260" spans="7:7" ht="12.75">
      <c r="G260" s="14"/>
    </row>
    <row r="261" spans="7:7" ht="12.75">
      <c r="G261" s="14"/>
    </row>
    <row r="262" spans="7:7" ht="12.75">
      <c r="G262" s="14"/>
    </row>
    <row r="263" spans="7:7" ht="12.75">
      <c r="G263" s="14"/>
    </row>
    <row r="264" spans="7:7" ht="12.75">
      <c r="G264" s="14"/>
    </row>
    <row r="265" spans="7:7" ht="12.75">
      <c r="G265" s="14"/>
    </row>
    <row r="266" spans="7:7" ht="12.75">
      <c r="G266" s="14"/>
    </row>
    <row r="267" spans="7:7" ht="12.75">
      <c r="G267" s="14"/>
    </row>
    <row r="268" spans="7:7" ht="12.75">
      <c r="G268" s="14"/>
    </row>
    <row r="269" spans="7:7" ht="12.75">
      <c r="G269" s="14"/>
    </row>
    <row r="270" spans="7:7" ht="12.75">
      <c r="G270" s="14"/>
    </row>
    <row r="271" spans="7:7" ht="12.75">
      <c r="G271" s="14"/>
    </row>
    <row r="272" spans="7:7" ht="12.75">
      <c r="G272" s="14"/>
    </row>
    <row r="273" spans="7:7" ht="12.75">
      <c r="G273" s="14"/>
    </row>
    <row r="274" spans="7:7" ht="12.75">
      <c r="G274" s="14"/>
    </row>
    <row r="275" spans="7:7" ht="12.75">
      <c r="G275" s="14"/>
    </row>
    <row r="276" spans="7:7" ht="12.75">
      <c r="G276" s="14"/>
    </row>
    <row r="277" spans="7:7" ht="12.75">
      <c r="G277" s="14"/>
    </row>
    <row r="278" spans="7:7" ht="12.75">
      <c r="G278" s="14"/>
    </row>
    <row r="279" spans="7:7" ht="12.75">
      <c r="G279" s="14"/>
    </row>
    <row r="280" spans="7:7" ht="12.75">
      <c r="G280" s="14"/>
    </row>
    <row r="281" spans="7:7" ht="12.75">
      <c r="G281" s="14"/>
    </row>
    <row r="282" spans="7:7" ht="12.75">
      <c r="G282" s="14"/>
    </row>
    <row r="283" spans="7:7" ht="12.75">
      <c r="G283" s="14"/>
    </row>
    <row r="284" spans="7:7" ht="12.75">
      <c r="G284" s="14"/>
    </row>
    <row r="285" spans="7:7" ht="12.75">
      <c r="G285" s="14"/>
    </row>
    <row r="286" spans="7:7" ht="12.75">
      <c r="G286" s="14"/>
    </row>
    <row r="287" spans="7:7" ht="12.75">
      <c r="G287" s="14"/>
    </row>
    <row r="288" spans="7:7" ht="12.75">
      <c r="G288" s="14"/>
    </row>
    <row r="289" spans="7:7" ht="12.75">
      <c r="G289" s="14"/>
    </row>
    <row r="290" spans="7:7" ht="12.75">
      <c r="G290" s="14"/>
    </row>
    <row r="291" spans="7:7" ht="12.75">
      <c r="G291" s="14"/>
    </row>
    <row r="292" spans="7:7" ht="12.75">
      <c r="G292" s="14"/>
    </row>
    <row r="293" spans="7:7" ht="12.75">
      <c r="G293" s="14"/>
    </row>
    <row r="294" spans="7:7" ht="12.75">
      <c r="G294" s="14"/>
    </row>
    <row r="295" spans="7:7" ht="12.75">
      <c r="G295" s="14"/>
    </row>
    <row r="296" spans="7:7" ht="12.75">
      <c r="G296" s="14"/>
    </row>
    <row r="297" spans="7:7" ht="12.75">
      <c r="G297" s="14"/>
    </row>
    <row r="298" spans="7:7" ht="12.75">
      <c r="G298" s="14"/>
    </row>
    <row r="299" spans="7:7" ht="12.75">
      <c r="G299" s="14"/>
    </row>
    <row r="300" spans="7:7" ht="12.75">
      <c r="G300" s="14"/>
    </row>
    <row r="301" spans="7:7" ht="12.75">
      <c r="G301" s="14"/>
    </row>
    <row r="302" spans="7:7" ht="12.75">
      <c r="G302" s="14"/>
    </row>
    <row r="303" spans="7:7" ht="12.75">
      <c r="G303" s="14"/>
    </row>
    <row r="304" spans="7:7" ht="12.75">
      <c r="G304" s="14"/>
    </row>
    <row r="305" spans="7:7" ht="12.75">
      <c r="G305" s="14"/>
    </row>
    <row r="306" spans="7:7" ht="12.75">
      <c r="G306" s="14"/>
    </row>
    <row r="307" spans="7:7" ht="12.75">
      <c r="G307" s="14"/>
    </row>
    <row r="308" spans="7:7" ht="12.75">
      <c r="G308" s="14"/>
    </row>
    <row r="309" spans="7:7" ht="12.75">
      <c r="G309" s="14"/>
    </row>
    <row r="310" spans="7:7" ht="12.75">
      <c r="G310" s="14"/>
    </row>
    <row r="311" spans="7:7" ht="12.75">
      <c r="G311" s="14"/>
    </row>
    <row r="312" spans="7:7" ht="12.75">
      <c r="G312" s="14"/>
    </row>
    <row r="313" spans="7:7" ht="12.75">
      <c r="G313" s="14"/>
    </row>
    <row r="314" spans="7:7" ht="12.75">
      <c r="G314" s="14"/>
    </row>
    <row r="315" spans="7:7" ht="12.75">
      <c r="G315" s="14"/>
    </row>
    <row r="316" spans="7:7" ht="12.75">
      <c r="G316" s="14"/>
    </row>
    <row r="317" spans="7:7" ht="12.75">
      <c r="G317" s="14"/>
    </row>
    <row r="318" spans="7:7" ht="12.75">
      <c r="G318" s="14"/>
    </row>
    <row r="319" spans="7:7" ht="12.75">
      <c r="G319" s="14"/>
    </row>
    <row r="320" spans="7:7" ht="12.75">
      <c r="G320" s="14"/>
    </row>
    <row r="321" spans="7:7" ht="12.75">
      <c r="G321" s="14"/>
    </row>
    <row r="322" spans="7:7" ht="12.75">
      <c r="G322" s="14"/>
    </row>
    <row r="323" spans="7:7" ht="12.75">
      <c r="G323" s="14"/>
    </row>
    <row r="324" spans="7:7" ht="12.75">
      <c r="G324" s="14"/>
    </row>
    <row r="325" spans="7:7" ht="12.75">
      <c r="G325" s="14"/>
    </row>
    <row r="326" spans="7:7" ht="12.75">
      <c r="G326" s="14"/>
    </row>
    <row r="327" spans="7:7" ht="12.75">
      <c r="G327" s="14"/>
    </row>
    <row r="328" spans="7:7" ht="12.75">
      <c r="G328" s="14"/>
    </row>
    <row r="329" spans="7:7" ht="12.75">
      <c r="G329" s="14"/>
    </row>
    <row r="330" spans="7:7" ht="12.75">
      <c r="G330" s="14"/>
    </row>
    <row r="331" spans="7:7" ht="12.75">
      <c r="G331" s="14"/>
    </row>
    <row r="332" spans="7:7" ht="12.75">
      <c r="G332" s="14"/>
    </row>
    <row r="333" spans="7:7" ht="12.75">
      <c r="G333" s="14"/>
    </row>
    <row r="334" spans="7:7" ht="12.75">
      <c r="G334" s="14"/>
    </row>
    <row r="335" spans="7:7" ht="12.75">
      <c r="G335" s="14"/>
    </row>
    <row r="336" spans="7:7" ht="12.75">
      <c r="G336" s="14"/>
    </row>
    <row r="337" spans="7:7" ht="12.75">
      <c r="G337" s="14"/>
    </row>
    <row r="338" spans="7:7" ht="12.75">
      <c r="G338" s="14"/>
    </row>
    <row r="339" spans="7:7" ht="12.75">
      <c r="G339" s="14"/>
    </row>
    <row r="340" spans="7:7" ht="12.75">
      <c r="G340" s="14"/>
    </row>
    <row r="341" spans="7:7" ht="12.75">
      <c r="G341" s="14"/>
    </row>
    <row r="342" spans="7:7" ht="12.75">
      <c r="G342" s="14"/>
    </row>
    <row r="343" spans="7:7" ht="12.75">
      <c r="G343" s="14"/>
    </row>
    <row r="344" spans="7:7" ht="12.75">
      <c r="G344" s="14"/>
    </row>
    <row r="345" spans="7:7" ht="12.75">
      <c r="G345" s="14"/>
    </row>
    <row r="346" spans="7:7" ht="12.75">
      <c r="G346" s="14"/>
    </row>
    <row r="347" spans="7:7" ht="12.75">
      <c r="G347" s="14"/>
    </row>
    <row r="348" spans="7:7" ht="12.75">
      <c r="G348" s="14"/>
    </row>
    <row r="349" spans="7:7" ht="12.75">
      <c r="G349" s="14"/>
    </row>
    <row r="350" spans="7:7" ht="12.75">
      <c r="G350" s="14"/>
    </row>
    <row r="351" spans="7:7" ht="12.75">
      <c r="G351" s="14"/>
    </row>
    <row r="352" spans="7:7" ht="12.75">
      <c r="G352" s="14"/>
    </row>
    <row r="353" spans="7:7" ht="12.75">
      <c r="G353" s="14"/>
    </row>
    <row r="354" spans="7:7" ht="12.75">
      <c r="G354" s="14"/>
    </row>
    <row r="355" spans="7:7" ht="12.75">
      <c r="G355" s="14"/>
    </row>
    <row r="356" spans="7:7" ht="12.75">
      <c r="G356" s="14"/>
    </row>
    <row r="357" spans="7:7" ht="12.75">
      <c r="G357" s="14"/>
    </row>
    <row r="358" spans="7:7" ht="12.75">
      <c r="G358" s="14"/>
    </row>
    <row r="359" spans="7:7" ht="12.75">
      <c r="G359" s="14"/>
    </row>
    <row r="360" spans="7:7" ht="12.75">
      <c r="G360" s="14"/>
    </row>
    <row r="361" spans="7:7" ht="12.75">
      <c r="G361" s="14"/>
    </row>
    <row r="362" spans="7:7" ht="12.75">
      <c r="G362" s="14"/>
    </row>
    <row r="363" spans="7:7" ht="12.75">
      <c r="G363" s="14"/>
    </row>
    <row r="364" spans="7:7" ht="12.75">
      <c r="G364" s="14"/>
    </row>
    <row r="365" spans="7:7" ht="12.75">
      <c r="G365" s="14"/>
    </row>
    <row r="366" spans="7:7" ht="12.75">
      <c r="G366" s="14"/>
    </row>
    <row r="367" spans="7:7" ht="12.75">
      <c r="G367" s="14"/>
    </row>
    <row r="368" spans="7:7" ht="12.75">
      <c r="G368" s="14"/>
    </row>
    <row r="369" spans="7:7" ht="12.75">
      <c r="G369" s="14"/>
    </row>
    <row r="370" spans="7:7" ht="12.75">
      <c r="G370" s="14"/>
    </row>
    <row r="371" spans="7:7" ht="12.75">
      <c r="G371" s="14"/>
    </row>
    <row r="372" spans="7:7" ht="12.75">
      <c r="G372" s="14"/>
    </row>
    <row r="373" spans="7:7" ht="12.75">
      <c r="G373" s="14"/>
    </row>
    <row r="374" spans="7:7" ht="12.75">
      <c r="G374" s="14"/>
    </row>
    <row r="375" spans="7:7" ht="12.75">
      <c r="G375" s="14"/>
    </row>
    <row r="376" spans="7:7" ht="12.75">
      <c r="G376" s="14"/>
    </row>
    <row r="377" spans="7:7" ht="12.75">
      <c r="G377" s="14"/>
    </row>
    <row r="378" spans="7:7" ht="12.75">
      <c r="G378" s="14"/>
    </row>
    <row r="379" spans="7:7" ht="12.75">
      <c r="G379" s="14"/>
    </row>
    <row r="380" spans="7:7" ht="12.75">
      <c r="G380" s="14"/>
    </row>
    <row r="381" spans="7:7" ht="12.75">
      <c r="G381" s="14"/>
    </row>
    <row r="382" spans="7:7" ht="12.75">
      <c r="G382" s="14"/>
    </row>
    <row r="383" spans="7:7" ht="12.75">
      <c r="G383" s="14"/>
    </row>
    <row r="384" spans="7:7" ht="12.75">
      <c r="G384" s="14"/>
    </row>
    <row r="385" spans="7:7" ht="12.75">
      <c r="G385" s="14"/>
    </row>
    <row r="386" spans="7:7" ht="12.75">
      <c r="G386" s="14"/>
    </row>
    <row r="387" spans="7:7" ht="12.75">
      <c r="G387" s="14"/>
    </row>
    <row r="388" spans="7:7" ht="12.75">
      <c r="G388" s="14"/>
    </row>
    <row r="389" spans="7:7" ht="12.75">
      <c r="G389" s="14"/>
    </row>
    <row r="390" spans="7:7" ht="12.75">
      <c r="G390" s="14"/>
    </row>
    <row r="391" spans="7:7" ht="12.75">
      <c r="G391" s="14"/>
    </row>
    <row r="392" spans="7:7" ht="12.75">
      <c r="G392" s="14"/>
    </row>
    <row r="393" spans="7:7" ht="12.75">
      <c r="G393" s="14"/>
    </row>
    <row r="394" spans="7:7" ht="12.75">
      <c r="G394" s="14"/>
    </row>
    <row r="395" spans="7:7" ht="12.75">
      <c r="G395" s="14"/>
    </row>
    <row r="396" spans="7:7" ht="12.75">
      <c r="G396" s="14"/>
    </row>
    <row r="397" spans="7:7" ht="12.75">
      <c r="G397" s="14"/>
    </row>
    <row r="398" spans="7:7" ht="12.75">
      <c r="G398" s="14"/>
    </row>
    <row r="399" spans="7:7" ht="12.75">
      <c r="G399" s="14"/>
    </row>
    <row r="400" spans="7:7" ht="12.75">
      <c r="G400" s="14"/>
    </row>
    <row r="401" spans="7:7" ht="12.75">
      <c r="G401" s="14"/>
    </row>
    <row r="402" spans="7:7" ht="12.75">
      <c r="G402" s="14"/>
    </row>
    <row r="403" spans="7:7" ht="12.75">
      <c r="G403" s="14"/>
    </row>
    <row r="404" spans="7:7" ht="12.75">
      <c r="G404" s="14"/>
    </row>
    <row r="405" spans="7:7" ht="12.75">
      <c r="G405" s="14"/>
    </row>
    <row r="406" spans="7:7" ht="12.75">
      <c r="G406" s="14"/>
    </row>
    <row r="407" spans="7:7" ht="12.75">
      <c r="G407" s="14"/>
    </row>
    <row r="408" spans="7:7" ht="12.75">
      <c r="G408" s="14"/>
    </row>
    <row r="409" spans="7:7" ht="12.75">
      <c r="G409" s="14"/>
    </row>
    <row r="410" spans="7:7" ht="12.75">
      <c r="G410" s="14"/>
    </row>
    <row r="411" spans="7:7" ht="12.75">
      <c r="G411" s="14"/>
    </row>
    <row r="412" spans="7:7" ht="12.75">
      <c r="G412" s="14"/>
    </row>
    <row r="413" spans="7:7" ht="12.75">
      <c r="G413" s="14"/>
    </row>
    <row r="414" spans="7:7" ht="12.75">
      <c r="G414" s="14"/>
    </row>
    <row r="415" spans="7:7" ht="12.75">
      <c r="G415" s="14"/>
    </row>
    <row r="416" spans="7:7" ht="12.75">
      <c r="G416" s="14"/>
    </row>
    <row r="417" spans="7:7" ht="12.75">
      <c r="G417" s="14"/>
    </row>
    <row r="418" spans="7:7" ht="12.75">
      <c r="G418" s="14"/>
    </row>
    <row r="419" spans="7:7" ht="12.75">
      <c r="G419" s="14"/>
    </row>
    <row r="420" spans="7:7" ht="12.75">
      <c r="G420" s="14"/>
    </row>
    <row r="421" spans="7:7" ht="12.75">
      <c r="G421" s="14"/>
    </row>
    <row r="422" spans="7:7" ht="12.75">
      <c r="G422" s="14"/>
    </row>
    <row r="423" spans="7:7" ht="12.75">
      <c r="G423" s="14"/>
    </row>
    <row r="424" spans="7:7" ht="12.75">
      <c r="G424" s="14"/>
    </row>
    <row r="425" spans="7:7" ht="12.75">
      <c r="G425" s="14"/>
    </row>
    <row r="426" spans="7:7" ht="12.75">
      <c r="G426" s="14"/>
    </row>
    <row r="427" spans="7:7" ht="12.75">
      <c r="G427" s="14"/>
    </row>
    <row r="428" spans="7:7" ht="12.75">
      <c r="G428" s="14"/>
    </row>
    <row r="429" spans="7:7" ht="12.75">
      <c r="G429" s="14"/>
    </row>
    <row r="430" spans="7:7" ht="12.75">
      <c r="G430" s="14"/>
    </row>
    <row r="431" spans="7:7" ht="12.75">
      <c r="G431" s="14"/>
    </row>
    <row r="432" spans="7:7" ht="12.75">
      <c r="G432" s="14"/>
    </row>
    <row r="433" spans="7:7" ht="12.75">
      <c r="G433" s="14"/>
    </row>
    <row r="434" spans="7:7" ht="12.75">
      <c r="G434" s="14"/>
    </row>
    <row r="435" spans="7:7" ht="12.75">
      <c r="G435" s="14"/>
    </row>
    <row r="436" spans="7:7" ht="12.75">
      <c r="G436" s="14"/>
    </row>
    <row r="437" spans="7:7" ht="12.75">
      <c r="G437" s="14"/>
    </row>
    <row r="438" spans="7:7" ht="12.75">
      <c r="G438" s="14"/>
    </row>
    <row r="439" spans="7:7" ht="12.75">
      <c r="G439" s="14"/>
    </row>
    <row r="440" spans="7:7" ht="12.75">
      <c r="G440" s="14"/>
    </row>
    <row r="441" spans="7:7" ht="12.75">
      <c r="G441" s="14"/>
    </row>
    <row r="442" spans="7:7" ht="12.75">
      <c r="G442" s="14"/>
    </row>
    <row r="443" spans="7:7" ht="12.75">
      <c r="G443" s="14"/>
    </row>
    <row r="444" spans="7:7" ht="12.75">
      <c r="G444" s="14"/>
    </row>
    <row r="445" spans="7:7" ht="12.75">
      <c r="G445" s="14"/>
    </row>
    <row r="446" spans="7:7" ht="12.75">
      <c r="G446" s="14"/>
    </row>
    <row r="447" spans="7:7" ht="12.75">
      <c r="G447" s="14"/>
    </row>
    <row r="448" spans="7:7" ht="12.75">
      <c r="G448" s="14"/>
    </row>
    <row r="449" spans="7:7" ht="12.75">
      <c r="G449" s="14"/>
    </row>
    <row r="450" spans="7:7" ht="12.75">
      <c r="G450" s="14"/>
    </row>
    <row r="451" spans="7:7" ht="12.75">
      <c r="G451" s="14"/>
    </row>
    <row r="452" spans="7:7" ht="12.75">
      <c r="G452" s="14"/>
    </row>
    <row r="453" spans="7:7" ht="12.75">
      <c r="G453" s="14"/>
    </row>
    <row r="454" spans="7:7" ht="12.75">
      <c r="G454" s="14"/>
    </row>
    <row r="455" spans="7:7" ht="12.75">
      <c r="G455" s="14"/>
    </row>
    <row r="456" spans="7:7" ht="12.75">
      <c r="G456" s="14"/>
    </row>
    <row r="457" spans="7:7" ht="12.75">
      <c r="G457" s="14"/>
    </row>
    <row r="458" spans="7:7" ht="12.75">
      <c r="G458" s="14"/>
    </row>
    <row r="459" spans="7:7" ht="12.75">
      <c r="G459" s="14"/>
    </row>
    <row r="460" spans="7:7" ht="12.75">
      <c r="G460" s="14"/>
    </row>
    <row r="461" spans="7:7" ht="12.75">
      <c r="G461" s="14"/>
    </row>
    <row r="462" spans="7:7" ht="12.75">
      <c r="G462" s="14"/>
    </row>
    <row r="463" spans="7:7" ht="12.75">
      <c r="G463" s="14"/>
    </row>
    <row r="464" spans="7:7" ht="12.75">
      <c r="G464" s="14"/>
    </row>
    <row r="465" spans="7:7" ht="12.75">
      <c r="G465" s="14"/>
    </row>
    <row r="466" spans="7:7" ht="12.75">
      <c r="G466" s="14"/>
    </row>
    <row r="467" spans="7:7" ht="12.75">
      <c r="G467" s="14"/>
    </row>
    <row r="468" spans="7:7" ht="12.75">
      <c r="G468" s="14"/>
    </row>
    <row r="469" spans="7:7" ht="12.75">
      <c r="G469" s="14"/>
    </row>
    <row r="470" spans="7:7" ht="12.75">
      <c r="G470" s="14"/>
    </row>
    <row r="471" spans="7:7" ht="12.75">
      <c r="G471" s="14"/>
    </row>
    <row r="472" spans="7:7" ht="12.75">
      <c r="G472" s="14"/>
    </row>
    <row r="473" spans="7:7" ht="12.75">
      <c r="G473" s="14"/>
    </row>
    <row r="474" spans="7:7" ht="12.75">
      <c r="G474" s="14"/>
    </row>
    <row r="475" spans="7:7" ht="12.75">
      <c r="G475" s="14"/>
    </row>
    <row r="476" spans="7:7" ht="12.75">
      <c r="G476" s="14"/>
    </row>
    <row r="477" spans="7:7" ht="12.75">
      <c r="G477" s="14"/>
    </row>
    <row r="478" spans="7:7" ht="12.75">
      <c r="G478" s="14"/>
    </row>
    <row r="479" spans="7:7" ht="12.75">
      <c r="G479" s="14"/>
    </row>
    <row r="480" spans="7:7" ht="12.75">
      <c r="G480" s="14"/>
    </row>
    <row r="481" spans="7:7" ht="12.75">
      <c r="G481" s="14"/>
    </row>
    <row r="482" spans="7:7" ht="12.75">
      <c r="G482" s="14"/>
    </row>
    <row r="483" spans="7:7" ht="12.75">
      <c r="G483" s="14"/>
    </row>
    <row r="484" spans="7:7" ht="12.75">
      <c r="G484" s="14"/>
    </row>
    <row r="485" spans="7:7" ht="12.75">
      <c r="G485" s="14"/>
    </row>
    <row r="486" spans="7:7" ht="12.75">
      <c r="G486" s="14"/>
    </row>
    <row r="487" spans="7:7" ht="12.75">
      <c r="G487" s="14"/>
    </row>
    <row r="488" spans="7:7" ht="12.75">
      <c r="G488" s="14"/>
    </row>
    <row r="489" spans="7:7" ht="12.75">
      <c r="G489" s="14"/>
    </row>
    <row r="490" spans="7:7" ht="12.75">
      <c r="G490" s="14"/>
    </row>
    <row r="491" spans="7:7" ht="12.75">
      <c r="G491" s="14"/>
    </row>
    <row r="492" spans="7:7" ht="12.75">
      <c r="G492" s="14"/>
    </row>
    <row r="493" spans="7:7" ht="12.75">
      <c r="G493" s="14"/>
    </row>
    <row r="494" spans="7:7" ht="12.75">
      <c r="G494" s="14"/>
    </row>
    <row r="495" spans="7:7" ht="12.75">
      <c r="G495" s="14"/>
    </row>
    <row r="496" spans="7:7" ht="12.75">
      <c r="G496" s="14"/>
    </row>
    <row r="497" spans="7:7" ht="12.75">
      <c r="G497" s="14"/>
    </row>
    <row r="498" spans="7:7" ht="12.75">
      <c r="G498" s="14"/>
    </row>
    <row r="499" spans="7:7" ht="12.75">
      <c r="G499" s="14"/>
    </row>
    <row r="500" spans="7:7" ht="12.75">
      <c r="G500" s="14"/>
    </row>
    <row r="501" spans="7:7" ht="12.75">
      <c r="G501" s="14"/>
    </row>
    <row r="502" spans="7:7" ht="12.75">
      <c r="G502" s="14"/>
    </row>
    <row r="503" spans="7:7" ht="12.75">
      <c r="G503" s="14"/>
    </row>
    <row r="504" spans="7:7" ht="12.75">
      <c r="G504" s="14"/>
    </row>
    <row r="505" spans="7:7" ht="12.75">
      <c r="G505" s="14"/>
    </row>
    <row r="506" spans="7:7" ht="12.75">
      <c r="G506" s="14"/>
    </row>
    <row r="507" spans="7:7" ht="12.75">
      <c r="G507" s="14"/>
    </row>
    <row r="508" spans="7:7" ht="12.75">
      <c r="G508" s="14"/>
    </row>
    <row r="509" spans="7:7" ht="12.75">
      <c r="G509" s="14"/>
    </row>
    <row r="510" spans="7:7" ht="12.75">
      <c r="G510" s="14"/>
    </row>
    <row r="511" spans="7:7" ht="12.75">
      <c r="G511" s="14"/>
    </row>
    <row r="512" spans="7:7" ht="12.75">
      <c r="G512" s="14"/>
    </row>
    <row r="513" spans="7:7" ht="12.75">
      <c r="G513" s="14"/>
    </row>
    <row r="514" spans="7:7" ht="12.75">
      <c r="G514" s="14"/>
    </row>
    <row r="515" spans="7:7" ht="12.75">
      <c r="G515" s="14"/>
    </row>
    <row r="516" spans="7:7" ht="12.75">
      <c r="G516" s="14"/>
    </row>
    <row r="517" spans="7:7" ht="12.75">
      <c r="G517" s="14"/>
    </row>
    <row r="518" spans="7:7" ht="12.75">
      <c r="G518" s="14"/>
    </row>
    <row r="519" spans="7:7" ht="12.75">
      <c r="G519" s="14"/>
    </row>
    <row r="520" spans="7:7" ht="12.75">
      <c r="G520" s="14"/>
    </row>
    <row r="521" spans="7:7" ht="12.75">
      <c r="G521" s="14"/>
    </row>
    <row r="522" spans="7:7" ht="12.75">
      <c r="G522" s="14"/>
    </row>
    <row r="523" spans="7:7" ht="12.75">
      <c r="G523" s="14"/>
    </row>
    <row r="524" spans="7:7" ht="12.75">
      <c r="G524" s="14"/>
    </row>
    <row r="525" spans="7:7" ht="12.75">
      <c r="G525" s="14"/>
    </row>
    <row r="526" spans="7:7" ht="12.75">
      <c r="G526" s="14"/>
    </row>
    <row r="527" spans="7:7" ht="12.75">
      <c r="G527" s="14"/>
    </row>
    <row r="528" spans="7:7" ht="12.75">
      <c r="G528" s="14"/>
    </row>
    <row r="529" spans="7:7" ht="12.75">
      <c r="G529" s="14"/>
    </row>
    <row r="530" spans="7:7" ht="12.75">
      <c r="G530" s="14"/>
    </row>
    <row r="531" spans="7:7" ht="12.75">
      <c r="G531" s="14"/>
    </row>
    <row r="532" spans="7:7" ht="12.75">
      <c r="G532" s="14"/>
    </row>
    <row r="533" spans="7:7" ht="12.75">
      <c r="G533" s="14"/>
    </row>
    <row r="534" spans="7:7" ht="12.75">
      <c r="G534" s="14"/>
    </row>
    <row r="535" spans="7:7" ht="12.75">
      <c r="G535" s="14"/>
    </row>
    <row r="536" spans="7:7" ht="12.75">
      <c r="G536" s="14"/>
    </row>
    <row r="537" spans="7:7" ht="12.75">
      <c r="G537" s="14"/>
    </row>
    <row r="538" spans="7:7" ht="12.75">
      <c r="G538" s="14"/>
    </row>
    <row r="539" spans="7:7" ht="12.75">
      <c r="G539" s="14"/>
    </row>
    <row r="540" spans="7:7" ht="12.75">
      <c r="G540" s="14"/>
    </row>
    <row r="541" spans="7:7" ht="12.75">
      <c r="G541" s="14"/>
    </row>
    <row r="542" spans="7:7" ht="12.75">
      <c r="G542" s="14"/>
    </row>
    <row r="543" spans="7:7" ht="12.75">
      <c r="G543" s="14"/>
    </row>
    <row r="544" spans="7:7" ht="12.75">
      <c r="G544" s="14"/>
    </row>
    <row r="545" spans="7:7" ht="12.75">
      <c r="G545" s="14"/>
    </row>
    <row r="546" spans="7:7" ht="12.75">
      <c r="G546" s="14"/>
    </row>
    <row r="547" spans="7:7" ht="12.75">
      <c r="G547" s="14"/>
    </row>
    <row r="548" spans="7:7" ht="12.75">
      <c r="G548" s="14"/>
    </row>
    <row r="549" spans="7:7" ht="12.75">
      <c r="G549" s="14"/>
    </row>
    <row r="550" spans="7:7" ht="12.75">
      <c r="G550" s="14"/>
    </row>
    <row r="551" spans="7:7" ht="12.75">
      <c r="G551" s="14"/>
    </row>
    <row r="552" spans="7:7" ht="12.75">
      <c r="G552" s="14"/>
    </row>
    <row r="553" spans="7:7" ht="12.75">
      <c r="G553" s="14"/>
    </row>
    <row r="554" spans="7:7" ht="12.75">
      <c r="G554" s="14"/>
    </row>
    <row r="555" spans="7:7" ht="12.75">
      <c r="G555" s="14"/>
    </row>
    <row r="556" spans="7:7" ht="12.75">
      <c r="G556" s="14"/>
    </row>
    <row r="557" spans="7:7" ht="12.75">
      <c r="G557" s="14"/>
    </row>
    <row r="558" spans="7:7" ht="12.75">
      <c r="G558" s="14"/>
    </row>
    <row r="559" spans="7:7" ht="12.75">
      <c r="G559" s="14"/>
    </row>
    <row r="560" spans="7:7" ht="12.75">
      <c r="G560" s="14"/>
    </row>
    <row r="561" spans="7:7" ht="12.75">
      <c r="G561" s="14"/>
    </row>
    <row r="562" spans="7:7" ht="12.75">
      <c r="G562" s="14"/>
    </row>
    <row r="563" spans="7:7" ht="12.75">
      <c r="G563" s="14"/>
    </row>
    <row r="564" spans="7:7" ht="12.75">
      <c r="G564" s="14"/>
    </row>
    <row r="565" spans="7:7" ht="12.75">
      <c r="G565" s="14"/>
    </row>
    <row r="566" spans="7:7" ht="12.75">
      <c r="G566" s="14"/>
    </row>
    <row r="567" spans="7:7" ht="12.75">
      <c r="G567" s="14"/>
    </row>
    <row r="568" spans="7:7" ht="12.75">
      <c r="G568" s="14"/>
    </row>
    <row r="569" spans="7:7" ht="12.75">
      <c r="G569" s="14"/>
    </row>
    <row r="570" spans="7:7" ht="12.75">
      <c r="G570" s="14"/>
    </row>
    <row r="571" spans="7:7" ht="12.75">
      <c r="G571" s="14"/>
    </row>
    <row r="572" spans="7:7" ht="12.75">
      <c r="G572" s="14"/>
    </row>
    <row r="573" spans="7:7" ht="12.75">
      <c r="G573" s="14"/>
    </row>
    <row r="574" spans="7:7" ht="12.75">
      <c r="G574" s="14"/>
    </row>
    <row r="575" spans="7:7" ht="12.75">
      <c r="G575" s="14"/>
    </row>
    <row r="576" spans="7:7" ht="12.75">
      <c r="G576" s="14"/>
    </row>
    <row r="577" spans="7:7" ht="12.75">
      <c r="G577" s="14"/>
    </row>
    <row r="578" spans="7:7" ht="12.75">
      <c r="G578" s="14"/>
    </row>
    <row r="579" spans="7:7" ht="12.75">
      <c r="G579" s="14"/>
    </row>
    <row r="580" spans="7:7" ht="12.75">
      <c r="G580" s="14"/>
    </row>
    <row r="581" spans="7:7" ht="12.75">
      <c r="G581" s="14"/>
    </row>
    <row r="582" spans="7:7" ht="12.75">
      <c r="G582" s="14"/>
    </row>
    <row r="583" spans="7:7" ht="12.75">
      <c r="G583" s="14"/>
    </row>
    <row r="584" spans="7:7" ht="12.75">
      <c r="G584" s="14"/>
    </row>
    <row r="585" spans="7:7" ht="12.75">
      <c r="G585" s="14"/>
    </row>
    <row r="586" spans="7:7" ht="12.75">
      <c r="G586" s="14"/>
    </row>
    <row r="587" spans="7:7" ht="12.75">
      <c r="G587" s="14"/>
    </row>
    <row r="588" spans="7:7" ht="12.75">
      <c r="G588" s="14"/>
    </row>
    <row r="589" spans="7:7" ht="12.75">
      <c r="G589" s="14"/>
    </row>
    <row r="590" spans="7:7" ht="12.75">
      <c r="G590" s="14"/>
    </row>
    <row r="591" spans="7:7" ht="12.75">
      <c r="G591" s="14"/>
    </row>
    <row r="592" spans="7:7" ht="12.75">
      <c r="G592" s="14"/>
    </row>
    <row r="593" spans="7:7" ht="12.75">
      <c r="G593" s="14"/>
    </row>
    <row r="594" spans="7:7" ht="12.75">
      <c r="G594" s="14"/>
    </row>
    <row r="595" spans="7:7" ht="12.75">
      <c r="G595" s="14"/>
    </row>
    <row r="596" spans="7:7" ht="12.75">
      <c r="G596" s="14"/>
    </row>
    <row r="597" spans="7:7" ht="12.75">
      <c r="G597" s="14"/>
    </row>
    <row r="598" spans="7:7" ht="12.75">
      <c r="G598" s="14"/>
    </row>
    <row r="599" spans="7:7" ht="12.75">
      <c r="G599" s="14"/>
    </row>
    <row r="600" spans="7:7" ht="12.75">
      <c r="G600" s="14"/>
    </row>
    <row r="601" spans="7:7" ht="12.75">
      <c r="G601" s="14"/>
    </row>
    <row r="602" spans="7:7" ht="12.75">
      <c r="G602" s="14"/>
    </row>
    <row r="603" spans="7:7" ht="12.75">
      <c r="G603" s="14"/>
    </row>
    <row r="604" spans="7:7" ht="12.75">
      <c r="G604" s="14"/>
    </row>
    <row r="605" spans="7:7" ht="12.75">
      <c r="G605" s="14"/>
    </row>
    <row r="606" spans="7:7" ht="12.75">
      <c r="G606" s="14"/>
    </row>
    <row r="607" spans="7:7" ht="12.75">
      <c r="G607" s="14"/>
    </row>
    <row r="608" spans="7:7" ht="12.75">
      <c r="G608" s="14"/>
    </row>
    <row r="609" spans="7:7" ht="12.75">
      <c r="G609" s="14"/>
    </row>
    <row r="610" spans="7:7" ht="12.75">
      <c r="G610" s="14"/>
    </row>
    <row r="611" spans="7:7" ht="12.75">
      <c r="G611" s="14"/>
    </row>
    <row r="612" spans="7:7" ht="12.75">
      <c r="G612" s="14"/>
    </row>
    <row r="613" spans="7:7" ht="12.75">
      <c r="G613" s="14"/>
    </row>
    <row r="614" spans="7:7" ht="12.75">
      <c r="G614" s="14"/>
    </row>
    <row r="615" spans="7:7" ht="12.75">
      <c r="G615" s="14"/>
    </row>
    <row r="616" spans="7:7" ht="12.75">
      <c r="G616" s="14"/>
    </row>
    <row r="617" spans="7:7" ht="12.75">
      <c r="G617" s="14"/>
    </row>
    <row r="618" spans="7:7" ht="12.75">
      <c r="G618" s="14"/>
    </row>
    <row r="619" spans="7:7" ht="12.75">
      <c r="G619" s="14"/>
    </row>
    <row r="620" spans="7:7" ht="12.75">
      <c r="G620" s="14"/>
    </row>
    <row r="621" spans="7:7" ht="12.75">
      <c r="G621" s="14"/>
    </row>
    <row r="622" spans="7:7" ht="12.75">
      <c r="G622" s="14"/>
    </row>
    <row r="623" spans="7:7" ht="12.75">
      <c r="G623" s="14"/>
    </row>
    <row r="624" spans="7:7" ht="12.75">
      <c r="G624" s="14"/>
    </row>
    <row r="625" spans="7:7" ht="12.75">
      <c r="G625" s="14"/>
    </row>
    <row r="626" spans="7:7" ht="12.75">
      <c r="G626" s="14"/>
    </row>
    <row r="627" spans="7:7" ht="12.75">
      <c r="G627" s="14"/>
    </row>
    <row r="628" spans="7:7" ht="12.75">
      <c r="G628" s="14"/>
    </row>
    <row r="629" spans="7:7" ht="12.75">
      <c r="G629" s="14"/>
    </row>
    <row r="630" spans="7:7" ht="12.75">
      <c r="G630" s="14"/>
    </row>
    <row r="631" spans="7:7" ht="12.75">
      <c r="G631" s="14"/>
    </row>
    <row r="632" spans="7:7" ht="12.75">
      <c r="G632" s="14"/>
    </row>
    <row r="633" spans="7:7" ht="12.75">
      <c r="G633" s="14"/>
    </row>
    <row r="634" spans="7:7" ht="12.75">
      <c r="G634" s="14"/>
    </row>
    <row r="635" spans="7:7" ht="12.75">
      <c r="G635" s="14"/>
    </row>
    <row r="636" spans="7:7" ht="12.75">
      <c r="G636" s="14"/>
    </row>
    <row r="637" spans="7:7" ht="12.75">
      <c r="G637" s="14"/>
    </row>
    <row r="638" spans="7:7" ht="12.75">
      <c r="G638" s="14"/>
    </row>
    <row r="639" spans="7:7" ht="12.75">
      <c r="G639" s="14"/>
    </row>
    <row r="640" spans="7:7" ht="12.75">
      <c r="G640" s="14"/>
    </row>
    <row r="641" spans="7:7" ht="12.75">
      <c r="G641" s="14"/>
    </row>
    <row r="642" spans="7:7" ht="12.75">
      <c r="G642" s="14"/>
    </row>
    <row r="643" spans="7:7" ht="12.75">
      <c r="G643" s="14"/>
    </row>
    <row r="644" spans="7:7" ht="12.75">
      <c r="G644" s="14"/>
    </row>
    <row r="645" spans="7:7" ht="12.75">
      <c r="G645" s="14"/>
    </row>
    <row r="646" spans="7:7" ht="12.75">
      <c r="G646" s="14"/>
    </row>
    <row r="647" spans="7:7" ht="12.75">
      <c r="G647" s="14"/>
    </row>
    <row r="648" spans="7:7" ht="12.75">
      <c r="G648" s="14"/>
    </row>
    <row r="649" spans="7:7" ht="12.75">
      <c r="G649" s="14"/>
    </row>
    <row r="650" spans="7:7" ht="12.75">
      <c r="G650" s="14"/>
    </row>
    <row r="651" spans="7:7" ht="12.75">
      <c r="G651" s="14"/>
    </row>
    <row r="652" spans="7:7" ht="12.75">
      <c r="G652" s="14"/>
    </row>
    <row r="653" spans="7:7" ht="12.75">
      <c r="G653" s="14"/>
    </row>
    <row r="654" spans="7:7" ht="12.75">
      <c r="G654" s="14"/>
    </row>
    <row r="655" spans="7:7" ht="12.75">
      <c r="G655" s="14"/>
    </row>
    <row r="656" spans="7:7" ht="12.75">
      <c r="G656" s="14"/>
    </row>
    <row r="657" spans="7:7" ht="12.75">
      <c r="G657" s="14"/>
    </row>
    <row r="658" spans="7:7" ht="12.75">
      <c r="G658" s="14"/>
    </row>
    <row r="659" spans="7:7" ht="12.75">
      <c r="G659" s="14"/>
    </row>
    <row r="660" spans="7:7" ht="12.75">
      <c r="G660" s="14"/>
    </row>
    <row r="661" spans="7:7" ht="12.75">
      <c r="G661" s="14"/>
    </row>
    <row r="662" spans="7:7" ht="12.75">
      <c r="G662" s="14"/>
    </row>
    <row r="663" spans="7:7" ht="12.75">
      <c r="G663" s="14"/>
    </row>
    <row r="664" spans="7:7" ht="12.75">
      <c r="G664" s="14"/>
    </row>
    <row r="665" spans="7:7" ht="12.75">
      <c r="G665" s="14"/>
    </row>
    <row r="666" spans="7:7" ht="12.75">
      <c r="G666" s="14"/>
    </row>
    <row r="667" spans="7:7" ht="12.75">
      <c r="G667" s="14"/>
    </row>
    <row r="668" spans="7:7" ht="12.75">
      <c r="G668" s="14"/>
    </row>
    <row r="669" spans="7:7" ht="12.75">
      <c r="G669" s="14"/>
    </row>
    <row r="670" spans="7:7" ht="12.75">
      <c r="G670" s="14"/>
    </row>
    <row r="671" spans="7:7" ht="12.75">
      <c r="G671" s="14"/>
    </row>
    <row r="672" spans="7:7" ht="12.75">
      <c r="G672" s="14"/>
    </row>
    <row r="673" spans="7:7" ht="12.75">
      <c r="G673" s="14"/>
    </row>
    <row r="674" spans="7:7" ht="12.75">
      <c r="G674" s="14"/>
    </row>
    <row r="675" spans="7:7" ht="12.75">
      <c r="G675" s="14"/>
    </row>
    <row r="676" spans="7:7" ht="12.75">
      <c r="G676" s="14"/>
    </row>
    <row r="677" spans="7:7" ht="12.75">
      <c r="G677" s="14"/>
    </row>
    <row r="678" spans="7:7" ht="12.75">
      <c r="G678" s="14"/>
    </row>
    <row r="679" spans="7:7" ht="12.75">
      <c r="G679" s="14"/>
    </row>
    <row r="680" spans="7:7" ht="12.75">
      <c r="G680" s="14"/>
    </row>
    <row r="681" spans="7:7" ht="12.75">
      <c r="G681" s="14"/>
    </row>
    <row r="682" spans="7:7" ht="12.75">
      <c r="G682" s="14"/>
    </row>
    <row r="683" spans="7:7" ht="12.75">
      <c r="G683" s="14"/>
    </row>
    <row r="684" spans="7:7" ht="12.75">
      <c r="G684" s="14"/>
    </row>
    <row r="685" spans="7:7" ht="12.75">
      <c r="G685" s="14"/>
    </row>
    <row r="686" spans="7:7" ht="12.75">
      <c r="G686" s="14"/>
    </row>
    <row r="687" spans="7:7" ht="12.75">
      <c r="G687" s="14"/>
    </row>
    <row r="688" spans="7:7" ht="12.75">
      <c r="G688" s="14"/>
    </row>
    <row r="689" spans="7:7" ht="12.75">
      <c r="G689" s="14"/>
    </row>
    <row r="690" spans="7:7" ht="12.75">
      <c r="G690" s="14"/>
    </row>
    <row r="691" spans="7:7" ht="12.75">
      <c r="G691" s="14"/>
    </row>
    <row r="692" spans="7:7" ht="12.75">
      <c r="G692" s="14"/>
    </row>
    <row r="693" spans="7:7" ht="12.75">
      <c r="G693" s="14"/>
    </row>
    <row r="694" spans="7:7" ht="12.75">
      <c r="G694" s="14"/>
    </row>
    <row r="695" spans="7:7" ht="12.75">
      <c r="G695" s="14"/>
    </row>
    <row r="696" spans="7:7" ht="12.75">
      <c r="G696" s="14"/>
    </row>
    <row r="697" spans="7:7" ht="12.75">
      <c r="G697" s="14"/>
    </row>
    <row r="698" spans="7:7" ht="12.75">
      <c r="G698" s="14"/>
    </row>
    <row r="699" spans="7:7" ht="12.75">
      <c r="G699" s="14"/>
    </row>
    <row r="700" spans="7:7" ht="12.75">
      <c r="G700" s="14"/>
    </row>
    <row r="701" spans="7:7" ht="12.75">
      <c r="G701" s="14"/>
    </row>
    <row r="702" spans="7:7" ht="12.75">
      <c r="G702" s="14"/>
    </row>
    <row r="703" spans="7:7" ht="12.75">
      <c r="G703" s="14"/>
    </row>
    <row r="704" spans="7:7" ht="12.75">
      <c r="G704" s="14"/>
    </row>
    <row r="705" spans="7:7" ht="12.75">
      <c r="G705" s="14"/>
    </row>
    <row r="706" spans="7:7" ht="12.75">
      <c r="G706" s="14"/>
    </row>
    <row r="707" spans="7:7" ht="12.75">
      <c r="G707" s="14"/>
    </row>
    <row r="708" spans="7:7" ht="12.75">
      <c r="G708" s="14"/>
    </row>
    <row r="709" spans="7:7" ht="12.75">
      <c r="G709" s="14"/>
    </row>
    <row r="710" spans="7:7" ht="12.75">
      <c r="G710" s="14"/>
    </row>
    <row r="711" spans="7:7" ht="12.75">
      <c r="G711" s="14"/>
    </row>
    <row r="712" spans="7:7" ht="12.75">
      <c r="G712" s="14"/>
    </row>
    <row r="713" spans="7:7" ht="12.75">
      <c r="G713" s="14"/>
    </row>
    <row r="714" spans="7:7" ht="12.75">
      <c r="G714" s="14"/>
    </row>
    <row r="715" spans="7:7" ht="12.75">
      <c r="G715" s="14"/>
    </row>
    <row r="716" spans="7:7" ht="12.75">
      <c r="G716" s="14"/>
    </row>
    <row r="717" spans="7:7" ht="12.75">
      <c r="G717" s="14"/>
    </row>
    <row r="718" spans="7:7" ht="12.75">
      <c r="G718" s="14"/>
    </row>
    <row r="719" spans="7:7" ht="12.75">
      <c r="G719" s="14"/>
    </row>
    <row r="720" spans="7:7" ht="12.75">
      <c r="G720" s="14"/>
    </row>
    <row r="721" spans="7:7" ht="12.75">
      <c r="G721" s="14"/>
    </row>
    <row r="722" spans="7:7" ht="12.75">
      <c r="G722" s="14"/>
    </row>
    <row r="723" spans="7:7" ht="12.75">
      <c r="G723" s="14"/>
    </row>
    <row r="724" spans="7:7" ht="12.75">
      <c r="G724" s="14"/>
    </row>
    <row r="725" spans="7:7" ht="12.75">
      <c r="G725" s="14"/>
    </row>
    <row r="726" spans="7:7" ht="12.75">
      <c r="G726" s="14"/>
    </row>
    <row r="727" spans="7:7" ht="12.75">
      <c r="G727" s="14"/>
    </row>
    <row r="728" spans="7:7" ht="12.75">
      <c r="G728" s="14"/>
    </row>
    <row r="729" spans="7:7" ht="12.75">
      <c r="G729" s="14"/>
    </row>
    <row r="730" spans="7:7" ht="12.75">
      <c r="G730" s="14"/>
    </row>
    <row r="731" spans="7:7" ht="12.75">
      <c r="G731" s="14"/>
    </row>
    <row r="732" spans="7:7" ht="12.75">
      <c r="G732" s="14"/>
    </row>
    <row r="733" spans="7:7" ht="12.75">
      <c r="G733" s="14"/>
    </row>
    <row r="734" spans="7:7" ht="12.75">
      <c r="G734" s="14"/>
    </row>
    <row r="735" spans="7:7" ht="12.75">
      <c r="G735" s="14"/>
    </row>
    <row r="736" spans="7:7" ht="12.75">
      <c r="G736" s="14"/>
    </row>
    <row r="737" spans="7:7" ht="12.75">
      <c r="G737" s="14"/>
    </row>
    <row r="738" spans="7:7" ht="12.75">
      <c r="G738" s="14"/>
    </row>
    <row r="739" spans="7:7" ht="12.75">
      <c r="G739" s="14"/>
    </row>
    <row r="740" spans="7:7" ht="12.75">
      <c r="G740" s="14"/>
    </row>
    <row r="741" spans="7:7" ht="12.75">
      <c r="G741" s="14"/>
    </row>
    <row r="742" spans="7:7" ht="12.75">
      <c r="G742" s="14"/>
    </row>
    <row r="743" spans="7:7" ht="12.75">
      <c r="G743" s="14"/>
    </row>
    <row r="744" spans="7:7" ht="12.75">
      <c r="G744" s="14"/>
    </row>
    <row r="745" spans="7:7" ht="12.75">
      <c r="G745" s="14"/>
    </row>
    <row r="746" spans="7:7" ht="12.75">
      <c r="G746" s="14"/>
    </row>
    <row r="747" spans="7:7" ht="12.75">
      <c r="G747" s="14"/>
    </row>
    <row r="748" spans="7:7" ht="12.75">
      <c r="G748" s="14"/>
    </row>
    <row r="749" spans="7:7" ht="12.75">
      <c r="G749" s="14"/>
    </row>
    <row r="750" spans="7:7" ht="12.75">
      <c r="G750" s="14"/>
    </row>
    <row r="751" spans="7:7" ht="12.75">
      <c r="G751" s="14"/>
    </row>
    <row r="752" spans="7:7" ht="12.75">
      <c r="G752" s="14"/>
    </row>
    <row r="753" spans="7:7" ht="12.75">
      <c r="G753" s="14"/>
    </row>
    <row r="754" spans="7:7" ht="12.75">
      <c r="G754" s="14"/>
    </row>
    <row r="755" spans="7:7" ht="12.75">
      <c r="G755" s="14"/>
    </row>
    <row r="756" spans="7:7" ht="12.75">
      <c r="G756" s="14"/>
    </row>
    <row r="757" spans="7:7" ht="12.75">
      <c r="G757" s="14"/>
    </row>
    <row r="758" spans="7:7" ht="12.75">
      <c r="G758" s="14"/>
    </row>
    <row r="759" spans="7:7" ht="12.75">
      <c r="G759" s="14"/>
    </row>
    <row r="760" spans="7:7" ht="12.75">
      <c r="G760" s="14"/>
    </row>
    <row r="761" spans="7:7" ht="12.75">
      <c r="G761" s="14"/>
    </row>
    <row r="762" spans="7:7" ht="12.75">
      <c r="G762" s="14"/>
    </row>
    <row r="763" spans="7:7" ht="12.75">
      <c r="G763" s="14"/>
    </row>
    <row r="764" spans="7:7" ht="12.75">
      <c r="G764" s="14"/>
    </row>
    <row r="765" spans="7:7" ht="12.75">
      <c r="G765" s="14"/>
    </row>
    <row r="766" spans="7:7" ht="12.75">
      <c r="G766" s="14"/>
    </row>
    <row r="767" spans="7:7" ht="12.75">
      <c r="G767" s="14"/>
    </row>
    <row r="768" spans="7:7" ht="12.75">
      <c r="G768" s="14"/>
    </row>
    <row r="769" spans="7:7" ht="12.75">
      <c r="G769" s="14"/>
    </row>
    <row r="770" spans="7:7" ht="12.75">
      <c r="G770" s="14"/>
    </row>
    <row r="771" spans="7:7" ht="12.75">
      <c r="G771" s="14"/>
    </row>
    <row r="772" spans="7:7" ht="12.75">
      <c r="G772" s="14"/>
    </row>
    <row r="773" spans="7:7" ht="12.75">
      <c r="G773" s="14"/>
    </row>
    <row r="774" spans="7:7" ht="12.75">
      <c r="G774" s="14"/>
    </row>
    <row r="775" spans="7:7" ht="12.75">
      <c r="G775" s="14"/>
    </row>
    <row r="776" spans="7:7" ht="12.75">
      <c r="G776" s="14"/>
    </row>
    <row r="777" spans="7:7" ht="12.75">
      <c r="G777" s="14"/>
    </row>
    <row r="778" spans="7:7" ht="12.75">
      <c r="G778" s="14"/>
    </row>
    <row r="779" spans="7:7" ht="12.75">
      <c r="G779" s="14"/>
    </row>
    <row r="780" spans="7:7" ht="12.75">
      <c r="G780" s="14"/>
    </row>
    <row r="781" spans="7:7" ht="12.75">
      <c r="G781" s="14"/>
    </row>
    <row r="782" spans="7:7" ht="12.75">
      <c r="G782" s="14"/>
    </row>
    <row r="783" spans="7:7" ht="12.75">
      <c r="G783" s="14"/>
    </row>
    <row r="784" spans="7:7" ht="12.75">
      <c r="G784" s="14"/>
    </row>
    <row r="785" spans="7:7" ht="12.75">
      <c r="G785" s="14"/>
    </row>
    <row r="786" spans="7:7" ht="12.75">
      <c r="G786" s="14"/>
    </row>
    <row r="787" spans="7:7" ht="12.75">
      <c r="G787" s="14"/>
    </row>
    <row r="788" spans="7:7" ht="12.75">
      <c r="G788" s="14"/>
    </row>
    <row r="789" spans="7:7" ht="12.75">
      <c r="G789" s="14"/>
    </row>
    <row r="790" spans="7:7" ht="12.75">
      <c r="G790" s="14"/>
    </row>
    <row r="791" spans="7:7" ht="12.75">
      <c r="G791" s="14"/>
    </row>
    <row r="792" spans="7:7" ht="12.75">
      <c r="G792" s="14"/>
    </row>
    <row r="793" spans="7:7" ht="12.75">
      <c r="G793" s="14"/>
    </row>
    <row r="794" spans="7:7" ht="12.75">
      <c r="G794" s="14"/>
    </row>
    <row r="795" spans="7:7" ht="12.75">
      <c r="G795" s="14"/>
    </row>
    <row r="796" spans="7:7" ht="12.75">
      <c r="G796" s="14"/>
    </row>
    <row r="797" spans="7:7" ht="12.75">
      <c r="G797" s="14"/>
    </row>
    <row r="798" spans="7:7" ht="12.75">
      <c r="G798" s="14"/>
    </row>
    <row r="799" spans="7:7" ht="12.75">
      <c r="G799" s="14"/>
    </row>
    <row r="800" spans="7:7" ht="12.75">
      <c r="G800" s="14"/>
    </row>
    <row r="801" spans="7:7" ht="12.75">
      <c r="G801" s="14"/>
    </row>
    <row r="802" spans="7:7" ht="12.75">
      <c r="G802" s="14"/>
    </row>
    <row r="803" spans="7:7" ht="12.75">
      <c r="G803" s="14"/>
    </row>
    <row r="804" spans="7:7" ht="12.75">
      <c r="G804" s="14"/>
    </row>
    <row r="805" spans="7:7" ht="12.75">
      <c r="G805" s="14"/>
    </row>
    <row r="806" spans="7:7" ht="12.75">
      <c r="G806" s="14"/>
    </row>
    <row r="807" spans="7:7" ht="12.75">
      <c r="G807" s="14"/>
    </row>
    <row r="808" spans="7:7" ht="12.75">
      <c r="G808" s="14"/>
    </row>
    <row r="809" spans="7:7" ht="12.75">
      <c r="G809" s="14"/>
    </row>
    <row r="810" spans="7:7" ht="12.75">
      <c r="G810" s="14"/>
    </row>
    <row r="811" spans="7:7" ht="12.75">
      <c r="G811" s="14"/>
    </row>
    <row r="812" spans="7:7" ht="12.75">
      <c r="G812" s="14"/>
    </row>
    <row r="813" spans="7:7" ht="12.75">
      <c r="G813" s="14"/>
    </row>
    <row r="814" spans="7:7" ht="12.75">
      <c r="G814" s="14"/>
    </row>
    <row r="815" spans="7:7" ht="12.75">
      <c r="G815" s="14"/>
    </row>
    <row r="816" spans="7:7" ht="12.75">
      <c r="G816" s="14"/>
    </row>
    <row r="817" spans="7:7" ht="12.75">
      <c r="G817" s="14"/>
    </row>
    <row r="818" spans="7:7" ht="12.75">
      <c r="G818" s="14"/>
    </row>
    <row r="819" spans="7:7" ht="12.75">
      <c r="G819" s="14"/>
    </row>
    <row r="820" spans="7:7" ht="12.75">
      <c r="G820" s="14"/>
    </row>
    <row r="821" spans="7:7" ht="12.75">
      <c r="G821" s="14"/>
    </row>
    <row r="822" spans="7:7" ht="12.75">
      <c r="G822" s="14"/>
    </row>
    <row r="823" spans="7:7" ht="12.75">
      <c r="G823" s="14"/>
    </row>
    <row r="824" spans="7:7" ht="12.75">
      <c r="G824" s="14"/>
    </row>
    <row r="825" spans="7:7" ht="12.75">
      <c r="G825" s="14"/>
    </row>
    <row r="826" spans="7:7" ht="12.75">
      <c r="G826" s="14"/>
    </row>
    <row r="827" spans="7:7" ht="12.75">
      <c r="G827" s="14"/>
    </row>
    <row r="828" spans="7:7" ht="12.75">
      <c r="G828" s="14"/>
    </row>
    <row r="829" spans="7:7" ht="12.75">
      <c r="G829" s="14"/>
    </row>
    <row r="830" spans="7:7" ht="12.75">
      <c r="G830" s="14"/>
    </row>
    <row r="831" spans="7:7" ht="12.75">
      <c r="G831" s="14"/>
    </row>
    <row r="832" spans="7:7" ht="12.75">
      <c r="G832" s="14"/>
    </row>
    <row r="833" spans="7:7" ht="12.75">
      <c r="G833" s="14"/>
    </row>
    <row r="834" spans="7:7" ht="12.75">
      <c r="G834" s="14"/>
    </row>
    <row r="835" spans="7:7" ht="12.75">
      <c r="G835" s="14"/>
    </row>
    <row r="836" spans="7:7" ht="12.75">
      <c r="G836" s="14"/>
    </row>
    <row r="837" spans="7:7" ht="12.75">
      <c r="G837" s="14"/>
    </row>
    <row r="838" spans="7:7" ht="12.75">
      <c r="G838" s="14"/>
    </row>
    <row r="839" spans="7:7" ht="12.75">
      <c r="G839" s="14"/>
    </row>
    <row r="840" spans="7:7" ht="12.75">
      <c r="G840" s="14"/>
    </row>
    <row r="841" spans="7:7" ht="12.75">
      <c r="G841" s="14"/>
    </row>
    <row r="842" spans="7:7" ht="12.75">
      <c r="G842" s="14"/>
    </row>
    <row r="843" spans="7:7" ht="12.75">
      <c r="G843" s="14"/>
    </row>
    <row r="844" spans="7:7" ht="12.75">
      <c r="G844" s="14"/>
    </row>
    <row r="845" spans="7:7" ht="12.75">
      <c r="G845" s="14"/>
    </row>
    <row r="846" spans="7:7" ht="12.75">
      <c r="G846" s="14"/>
    </row>
    <row r="847" spans="7:7" ht="12.75">
      <c r="G847" s="14"/>
    </row>
    <row r="848" spans="7:7" ht="12.75">
      <c r="G848" s="14"/>
    </row>
    <row r="849" spans="7:7" ht="12.75">
      <c r="G849" s="14"/>
    </row>
    <row r="850" spans="7:7" ht="12.75">
      <c r="G850" s="14"/>
    </row>
    <row r="851" spans="7:7" ht="12.75">
      <c r="G851" s="14"/>
    </row>
    <row r="852" spans="7:7" ht="12.75">
      <c r="G852" s="14"/>
    </row>
    <row r="853" spans="7:7" ht="12.75">
      <c r="G853" s="14"/>
    </row>
    <row r="854" spans="7:7" ht="12.75">
      <c r="G854" s="14"/>
    </row>
    <row r="855" spans="7:7" ht="12.75">
      <c r="G855" s="14"/>
    </row>
    <row r="856" spans="7:7" ht="12.75">
      <c r="G856" s="14"/>
    </row>
    <row r="857" spans="7:7" ht="12.75">
      <c r="G857" s="14"/>
    </row>
    <row r="858" spans="7:7" ht="12.75">
      <c r="G858" s="14"/>
    </row>
    <row r="859" spans="7:7" ht="12.75">
      <c r="G859" s="14"/>
    </row>
    <row r="860" spans="7:7" ht="12.75">
      <c r="G860" s="14"/>
    </row>
    <row r="861" spans="7:7" ht="12.75">
      <c r="G861" s="14"/>
    </row>
    <row r="862" spans="7:7" ht="12.75">
      <c r="G862" s="14"/>
    </row>
    <row r="863" spans="7:7" ht="12.75">
      <c r="G863" s="14"/>
    </row>
    <row r="864" spans="7:7" ht="12.75">
      <c r="G864" s="14"/>
    </row>
    <row r="865" spans="7:7" ht="12.75">
      <c r="G865" s="14"/>
    </row>
    <row r="866" spans="7:7" ht="12.75">
      <c r="G866" s="14"/>
    </row>
    <row r="867" spans="7:7" ht="12.75">
      <c r="G867" s="14"/>
    </row>
    <row r="868" spans="7:7" ht="12.75">
      <c r="G868" s="14"/>
    </row>
    <row r="869" spans="7:7" ht="12.75">
      <c r="G869" s="14"/>
    </row>
    <row r="870" spans="7:7" ht="12.75">
      <c r="G870" s="14"/>
    </row>
    <row r="871" spans="7:7" ht="12.75">
      <c r="G871" s="14"/>
    </row>
    <row r="872" spans="7:7" ht="12.75">
      <c r="G872" s="14"/>
    </row>
    <row r="873" spans="7:7" ht="12.75">
      <c r="G873" s="14"/>
    </row>
    <row r="874" spans="7:7" ht="12.75">
      <c r="G874" s="14"/>
    </row>
    <row r="875" spans="7:7" ht="12.75">
      <c r="G875" s="14"/>
    </row>
    <row r="876" spans="7:7" ht="12.75">
      <c r="G876" s="14"/>
    </row>
    <row r="877" spans="7:7" ht="12.75">
      <c r="G877" s="14"/>
    </row>
    <row r="878" spans="7:7" ht="12.75">
      <c r="G878" s="14"/>
    </row>
    <row r="879" spans="7:7" ht="12.75">
      <c r="G879" s="14"/>
    </row>
    <row r="880" spans="7:7" ht="12.75">
      <c r="G880" s="14"/>
    </row>
    <row r="881" spans="7:7" ht="12.75">
      <c r="G881" s="14"/>
    </row>
    <row r="882" spans="7:7" ht="12.75">
      <c r="G882" s="14"/>
    </row>
    <row r="883" spans="7:7" ht="12.75">
      <c r="G883" s="14"/>
    </row>
    <row r="884" spans="7:7" ht="12.75">
      <c r="G884" s="14"/>
    </row>
    <row r="885" spans="7:7" ht="12.75">
      <c r="G885" s="14"/>
    </row>
    <row r="886" spans="7:7" ht="12.75">
      <c r="G886" s="14"/>
    </row>
    <row r="887" spans="7:7" ht="12.75">
      <c r="G887" s="14"/>
    </row>
    <row r="888" spans="7:7" ht="12.75">
      <c r="G888" s="14"/>
    </row>
    <row r="889" spans="7:7" ht="12.75">
      <c r="G889" s="14"/>
    </row>
    <row r="890" spans="7:7" ht="12.75">
      <c r="G890" s="14"/>
    </row>
    <row r="891" spans="7:7" ht="12.75">
      <c r="G891" s="14"/>
    </row>
    <row r="892" spans="7:7" ht="12.75">
      <c r="G892" s="14"/>
    </row>
    <row r="893" spans="7:7" ht="12.75">
      <c r="G893" s="14"/>
    </row>
    <row r="894" spans="7:7" ht="12.75">
      <c r="G894" s="14"/>
    </row>
    <row r="895" spans="7:7" ht="12.75">
      <c r="G895" s="14"/>
    </row>
    <row r="896" spans="7:7" ht="12.75">
      <c r="G896" s="14"/>
    </row>
    <row r="897" spans="7:7" ht="12.75">
      <c r="G897" s="14"/>
    </row>
    <row r="898" spans="7:7" ht="12.75">
      <c r="G898" s="14"/>
    </row>
    <row r="899" spans="7:7" ht="12.75">
      <c r="G899" s="14"/>
    </row>
    <row r="900" spans="7:7" ht="12.75">
      <c r="G900" s="14"/>
    </row>
    <row r="901" spans="7:7" ht="12.75">
      <c r="G901" s="14"/>
    </row>
    <row r="902" spans="7:7" ht="12.75">
      <c r="G902" s="14"/>
    </row>
    <row r="903" spans="7:7" ht="12.75">
      <c r="G903" s="14"/>
    </row>
    <row r="904" spans="7:7" ht="12.75">
      <c r="G904" s="14"/>
    </row>
    <row r="905" spans="7:7" ht="12.75">
      <c r="G905" s="14"/>
    </row>
    <row r="906" spans="7:7" ht="12.75">
      <c r="G906" s="14"/>
    </row>
    <row r="907" spans="7:7" ht="12.75">
      <c r="G907" s="14"/>
    </row>
    <row r="908" spans="7:7" ht="12.75">
      <c r="G908" s="14"/>
    </row>
    <row r="909" spans="7:7" ht="12.75">
      <c r="G909" s="14"/>
    </row>
    <row r="910" spans="7:7" ht="12.75">
      <c r="G910" s="14"/>
    </row>
    <row r="911" spans="7:7" ht="12.75">
      <c r="G911" s="14"/>
    </row>
    <row r="912" spans="7:7" ht="12.75">
      <c r="G912" s="14"/>
    </row>
    <row r="913" spans="7:7" ht="12.75">
      <c r="G913" s="14"/>
    </row>
    <row r="914" spans="7:7" ht="12.75">
      <c r="G914" s="14"/>
    </row>
    <row r="915" spans="7:7" ht="12.75">
      <c r="G915" s="14"/>
    </row>
    <row r="916" spans="7:7" ht="12.75">
      <c r="G916" s="14"/>
    </row>
    <row r="917" spans="7:7" ht="12.75">
      <c r="G917" s="14"/>
    </row>
    <row r="918" spans="7:7" ht="12.75">
      <c r="G918" s="14"/>
    </row>
    <row r="919" spans="7:7" ht="12.75">
      <c r="G919" s="14"/>
    </row>
    <row r="920" spans="7:7" ht="12.75">
      <c r="G920" s="14"/>
    </row>
    <row r="921" spans="7:7" ht="12.75">
      <c r="G921" s="14"/>
    </row>
    <row r="922" spans="7:7" ht="12.75">
      <c r="G922" s="14"/>
    </row>
    <row r="923" spans="7:7" ht="12.75">
      <c r="G923" s="14"/>
    </row>
    <row r="924" spans="7:7" ht="12.75">
      <c r="G924" s="14"/>
    </row>
    <row r="925" spans="7:7" ht="12.75">
      <c r="G925" s="14"/>
    </row>
    <row r="926" spans="7:7" ht="12.75">
      <c r="G926" s="14"/>
    </row>
    <row r="927" spans="7:7" ht="12.75">
      <c r="G927" s="14"/>
    </row>
    <row r="928" spans="7:7" ht="12.75">
      <c r="G928" s="14"/>
    </row>
    <row r="929" spans="7:7" ht="12.75">
      <c r="G929" s="14"/>
    </row>
    <row r="930" spans="7:7" ht="12.75">
      <c r="G930" s="14"/>
    </row>
    <row r="931" spans="7:7" ht="12.75">
      <c r="G931" s="14"/>
    </row>
    <row r="932" spans="7:7" ht="12.75">
      <c r="G932" s="14"/>
    </row>
    <row r="933" spans="7:7" ht="12.75">
      <c r="G933" s="14"/>
    </row>
    <row r="934" spans="7:7" ht="12.75">
      <c r="G934" s="14"/>
    </row>
    <row r="935" spans="7:7" ht="12.75">
      <c r="G935" s="14"/>
    </row>
    <row r="936" spans="7:7" ht="12.75">
      <c r="G936" s="14"/>
    </row>
    <row r="937" spans="7:7" ht="12.75">
      <c r="G937" s="14"/>
    </row>
    <row r="938" spans="7:7" ht="12.75">
      <c r="G938" s="14"/>
    </row>
    <row r="939" spans="7:7" ht="12.75">
      <c r="G939" s="14"/>
    </row>
    <row r="940" spans="7:7" ht="12.75">
      <c r="G940" s="14"/>
    </row>
    <row r="941" spans="7:7" ht="12.75">
      <c r="G941" s="14"/>
    </row>
    <row r="942" spans="7:7" ht="12.75">
      <c r="G942" s="14"/>
    </row>
    <row r="943" spans="7:7" ht="12.75">
      <c r="G943" s="14"/>
    </row>
    <row r="944" spans="7:7" ht="12.75">
      <c r="G944" s="14"/>
    </row>
    <row r="945" spans="7:7" ht="12.75">
      <c r="G945" s="14"/>
    </row>
    <row r="946" spans="7:7" ht="12.75">
      <c r="G946" s="14"/>
    </row>
    <row r="947" spans="7:7" ht="12.75">
      <c r="G947" s="14"/>
    </row>
    <row r="948" spans="7:7" ht="12.75">
      <c r="G948" s="14"/>
    </row>
    <row r="949" spans="7:7" ht="12.75">
      <c r="G949" s="14"/>
    </row>
    <row r="950" spans="7:7" ht="12.75">
      <c r="G950" s="14"/>
    </row>
    <row r="951" spans="7:7" ht="12.75">
      <c r="G951" s="14"/>
    </row>
    <row r="952" spans="7:7" ht="12.75">
      <c r="G952" s="14"/>
    </row>
    <row r="953" spans="7:7" ht="12.75">
      <c r="G953" s="14"/>
    </row>
    <row r="954" spans="7:7" ht="12.75">
      <c r="G954" s="14"/>
    </row>
    <row r="955" spans="7:7" ht="12.75">
      <c r="G955" s="14"/>
    </row>
    <row r="956" spans="7:7" ht="12.75">
      <c r="G956" s="14"/>
    </row>
    <row r="957" spans="7:7" ht="12.75">
      <c r="G957" s="14"/>
    </row>
    <row r="958" spans="7:7" ht="12.75">
      <c r="G958" s="14"/>
    </row>
    <row r="959" spans="7:7" ht="12.75">
      <c r="G959" s="14"/>
    </row>
    <row r="960" spans="7:7" ht="12.75">
      <c r="G960" s="14"/>
    </row>
    <row r="961" spans="7:7" ht="12.75">
      <c r="G961" s="14"/>
    </row>
    <row r="962" spans="7:7" ht="12.75">
      <c r="G962" s="14"/>
    </row>
    <row r="963" spans="7:7" ht="12.75">
      <c r="G963" s="14"/>
    </row>
    <row r="964" spans="7:7" ht="12.75">
      <c r="G964" s="14"/>
    </row>
    <row r="965" spans="7:7" ht="12.75">
      <c r="G965" s="14"/>
    </row>
    <row r="966" spans="7:7" ht="12.75">
      <c r="G966" s="14"/>
    </row>
    <row r="967" spans="7:7" ht="12.75">
      <c r="G967" s="14"/>
    </row>
    <row r="968" spans="7:7" ht="12.75">
      <c r="G968" s="14"/>
    </row>
    <row r="969" spans="7:7" ht="12.75">
      <c r="G969" s="14"/>
    </row>
    <row r="970" spans="7:7" ht="12.75">
      <c r="G970" s="14"/>
    </row>
    <row r="971" spans="7:7" ht="12.75">
      <c r="G971" s="14"/>
    </row>
    <row r="972" spans="7:7" ht="12.75">
      <c r="G972" s="14"/>
    </row>
    <row r="973" spans="7:7" ht="12.75">
      <c r="G973" s="14"/>
    </row>
    <row r="974" spans="7:7" ht="12.75">
      <c r="G974" s="14"/>
    </row>
    <row r="975" spans="7:7" ht="12.75">
      <c r="G975" s="14"/>
    </row>
    <row r="976" spans="7:7" ht="12.75">
      <c r="G976" s="14"/>
    </row>
    <row r="977" spans="7:7" ht="12.75">
      <c r="G977" s="14"/>
    </row>
    <row r="978" spans="7:7" ht="12.75">
      <c r="G978" s="14"/>
    </row>
    <row r="979" spans="7:7" ht="12.75">
      <c r="G979" s="14"/>
    </row>
    <row r="980" spans="7:7" ht="12.75">
      <c r="G980" s="14"/>
    </row>
    <row r="981" spans="7:7" ht="12.75">
      <c r="G981" s="14"/>
    </row>
    <row r="982" spans="7:7" ht="12.75">
      <c r="G982" s="14"/>
    </row>
    <row r="983" spans="7:7" ht="12.75">
      <c r="G983" s="14"/>
    </row>
    <row r="984" spans="7:7" ht="12.75">
      <c r="G984" s="14"/>
    </row>
    <row r="985" spans="7:7" ht="12.75">
      <c r="G985" s="14"/>
    </row>
    <row r="986" spans="7:7" ht="12.75">
      <c r="G986" s="14"/>
    </row>
    <row r="987" spans="7:7" ht="12.75">
      <c r="G987" s="14"/>
    </row>
    <row r="988" spans="7:7" ht="12.75">
      <c r="G988" s="14"/>
    </row>
    <row r="989" spans="7:7" ht="12.75">
      <c r="G989" s="14"/>
    </row>
    <row r="990" spans="7:7" ht="12.75">
      <c r="G990" s="14"/>
    </row>
    <row r="991" spans="7:7" ht="12.75">
      <c r="G991" s="14"/>
    </row>
    <row r="992" spans="7:7" ht="12.75">
      <c r="G992" s="14"/>
    </row>
    <row r="993" spans="7:7" ht="12.75">
      <c r="G993" s="14"/>
    </row>
    <row r="994" spans="7:7" ht="12.75">
      <c r="G994" s="14"/>
    </row>
    <row r="995" spans="7:7" ht="12.75">
      <c r="G995" s="14"/>
    </row>
    <row r="996" spans="7:7" ht="12.75">
      <c r="G996" s="14"/>
    </row>
    <row r="997" spans="7:7" ht="12.75">
      <c r="G997" s="14"/>
    </row>
    <row r="998" spans="7:7" ht="12.75">
      <c r="G998" s="14"/>
    </row>
    <row r="999" spans="7:7" ht="12.75">
      <c r="G999" s="14"/>
    </row>
    <row r="1000" spans="7:7" ht="12.75">
      <c r="G1000" s="14"/>
    </row>
  </sheetData>
  <mergeCells count="2">
    <mergeCell ref="B72:B73"/>
    <mergeCell ref="B77:B7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4.42578125" defaultRowHeight="15.75" customHeight="1"/>
  <sheetData>
    <row r="1" spans="1:13" ht="15.75" customHeight="1">
      <c r="A1" s="18" t="s">
        <v>2</v>
      </c>
      <c r="B1" s="18" t="s">
        <v>0</v>
      </c>
      <c r="C1" s="18" t="s">
        <v>1</v>
      </c>
      <c r="D1" s="23" t="s">
        <v>3</v>
      </c>
      <c r="E1" s="23" t="s">
        <v>4</v>
      </c>
      <c r="F1" s="98" t="s">
        <v>163</v>
      </c>
      <c r="G1" s="1" t="s">
        <v>5</v>
      </c>
      <c r="H1" s="99">
        <f>SUM(H2:H151)</f>
        <v>12</v>
      </c>
      <c r="J1" s="100" t="str">
        <f>Sheet1!J1</f>
        <v>MLE</v>
      </c>
      <c r="K1" s="18" t="s">
        <v>0</v>
      </c>
      <c r="L1" s="18" t="s">
        <v>1</v>
      </c>
      <c r="M1" s="1" t="s">
        <v>5</v>
      </c>
    </row>
    <row r="2" spans="1:13">
      <c r="A2" s="11" t="str">
        <f>Sheet1!C2</f>
        <v>KAM</v>
      </c>
      <c r="B2" s="11" t="str">
        <f>Sheet1!A2</f>
        <v>CC Day172-D1</v>
      </c>
      <c r="C2" s="11">
        <f>Sheet1!B2</f>
        <v>30</v>
      </c>
      <c r="D2" s="11" t="str">
        <f>Sheet1!D2</f>
        <v>172T</v>
      </c>
      <c r="E2" s="11">
        <f>Sheet1!E2</f>
        <v>0</v>
      </c>
      <c r="F2" s="11">
        <f t="shared" ref="F2:F151" si="0">IF(E2="A",C2,0)</f>
        <v>0</v>
      </c>
      <c r="G2" s="11" t="e">
        <f ca="1">Sheet1!F2</f>
        <v>#NAME?</v>
      </c>
      <c r="H2" s="101">
        <f t="shared" ref="H2:H151" si="1">IF(A2=$J$1,F2,0)</f>
        <v>0</v>
      </c>
      <c r="I2" s="102">
        <f t="shared" ref="I2:I151" si="2">IF(H2=0,0,1)</f>
        <v>0</v>
      </c>
      <c r="J2" s="103">
        <f>I2</f>
        <v>0</v>
      </c>
      <c r="K2" s="104" t="str">
        <f t="shared" ref="K2:K151" si="3">IF(I2=1,B2,"")</f>
        <v/>
      </c>
      <c r="L2" s="101" t="str">
        <f t="shared" ref="L2:L151" si="4">IF(I2=1,C2,"")</f>
        <v/>
      </c>
      <c r="M2" s="101" t="str">
        <f t="shared" ref="M2:M151" si="5">IF(I2=1,G2,"")</f>
        <v/>
      </c>
    </row>
    <row r="3" spans="1:13">
      <c r="A3" s="11" t="str">
        <f>Sheet1!C3</f>
        <v>HMK</v>
      </c>
      <c r="B3" s="11" t="str">
        <f>Sheet1!A3</f>
        <v>AC Day172</v>
      </c>
      <c r="C3" s="11">
        <f>Sheet1!B3</f>
        <v>4</v>
      </c>
      <c r="D3" s="11" t="str">
        <f>Sheet1!D3</f>
        <v>172T</v>
      </c>
      <c r="E3" s="11">
        <f>Sheet1!E3</f>
        <v>0</v>
      </c>
      <c r="F3" s="11">
        <f t="shared" si="0"/>
        <v>0</v>
      </c>
      <c r="G3" s="11" t="e">
        <f ca="1">Sheet1!F3</f>
        <v>#NAME?</v>
      </c>
      <c r="H3" s="101">
        <f t="shared" si="1"/>
        <v>0</v>
      </c>
      <c r="I3" s="102">
        <f t="shared" si="2"/>
        <v>0</v>
      </c>
      <c r="J3" s="105">
        <f t="shared" ref="J3:J151" si="6">IF(I3=0,J2,J2+1)</f>
        <v>0</v>
      </c>
      <c r="K3" s="104" t="str">
        <f t="shared" si="3"/>
        <v/>
      </c>
      <c r="L3" s="101" t="str">
        <f t="shared" si="4"/>
        <v/>
      </c>
      <c r="M3" s="11" t="str">
        <f t="shared" si="5"/>
        <v/>
      </c>
    </row>
    <row r="4" spans="1:13">
      <c r="A4" s="11" t="str">
        <f>Sheet1!C4</f>
        <v>AA</v>
      </c>
      <c r="B4" s="11" t="str">
        <f>Sheet1!A4</f>
        <v>CC Day173-D1</v>
      </c>
      <c r="C4" s="11">
        <f>Sheet1!B4</f>
        <v>21</v>
      </c>
      <c r="D4" s="11" t="str">
        <f>Sheet1!D4</f>
        <v>173T</v>
      </c>
      <c r="E4" s="11">
        <f>Sheet1!E4</f>
        <v>0</v>
      </c>
      <c r="F4" s="11">
        <f t="shared" si="0"/>
        <v>0</v>
      </c>
      <c r="G4" s="11" t="e">
        <f ca="1">Sheet1!F4</f>
        <v>#NAME?</v>
      </c>
      <c r="H4" s="101">
        <f t="shared" si="1"/>
        <v>0</v>
      </c>
      <c r="I4" s="102">
        <f t="shared" si="2"/>
        <v>0</v>
      </c>
      <c r="J4" s="105">
        <f t="shared" si="6"/>
        <v>0</v>
      </c>
      <c r="K4" s="104" t="str">
        <f t="shared" si="3"/>
        <v/>
      </c>
      <c r="L4" s="101" t="str">
        <f t="shared" si="4"/>
        <v/>
      </c>
      <c r="M4" s="11" t="str">
        <f t="shared" si="5"/>
        <v/>
      </c>
    </row>
    <row r="5" spans="1:13">
      <c r="A5" s="11" t="str">
        <f>Sheet1!C5</f>
        <v>RH</v>
      </c>
      <c r="B5" s="11" t="str">
        <f>Sheet1!A5</f>
        <v>AC Day173</v>
      </c>
      <c r="C5" s="11">
        <f>Sheet1!B5</f>
        <v>6</v>
      </c>
      <c r="D5" s="11" t="str">
        <f>Sheet1!D5</f>
        <v>173T</v>
      </c>
      <c r="E5" s="11">
        <f>Sheet1!E5</f>
        <v>0</v>
      </c>
      <c r="F5" s="11">
        <f t="shared" si="0"/>
        <v>0</v>
      </c>
      <c r="G5" s="11" t="e">
        <f ca="1">Sheet1!F5</f>
        <v>#NAME?</v>
      </c>
      <c r="H5" s="101">
        <f t="shared" si="1"/>
        <v>0</v>
      </c>
      <c r="I5" s="102">
        <f t="shared" si="2"/>
        <v>0</v>
      </c>
      <c r="J5" s="105">
        <f t="shared" si="6"/>
        <v>0</v>
      </c>
      <c r="K5" s="104" t="str">
        <f t="shared" si="3"/>
        <v/>
      </c>
      <c r="L5" s="101" t="str">
        <f t="shared" si="4"/>
        <v/>
      </c>
      <c r="M5" s="11" t="str">
        <f t="shared" si="5"/>
        <v/>
      </c>
    </row>
    <row r="6" spans="1:13">
      <c r="A6" s="11" t="str">
        <f>Sheet1!C6</f>
        <v>MLE</v>
      </c>
      <c r="B6" s="11" t="str">
        <f>Sheet1!A6</f>
        <v>CC Day181-D1</v>
      </c>
      <c r="C6" s="11">
        <f>Sheet1!B6</f>
        <v>45</v>
      </c>
      <c r="D6" s="11" t="str">
        <f>Sheet1!D6</f>
        <v>181T</v>
      </c>
      <c r="E6" s="11">
        <f>Sheet1!E6</f>
        <v>0</v>
      </c>
      <c r="F6" s="11">
        <f t="shared" si="0"/>
        <v>0</v>
      </c>
      <c r="G6" s="11" t="e">
        <f ca="1">Sheet1!F6</f>
        <v>#NAME?</v>
      </c>
      <c r="H6" s="101">
        <f t="shared" si="1"/>
        <v>0</v>
      </c>
      <c r="I6" s="102">
        <f t="shared" si="2"/>
        <v>0</v>
      </c>
      <c r="J6" s="105">
        <f t="shared" si="6"/>
        <v>0</v>
      </c>
      <c r="K6" s="104" t="str">
        <f t="shared" si="3"/>
        <v/>
      </c>
      <c r="L6" s="101" t="str">
        <f t="shared" si="4"/>
        <v/>
      </c>
      <c r="M6" s="11" t="str">
        <f t="shared" si="5"/>
        <v/>
      </c>
    </row>
    <row r="7" spans="1:13">
      <c r="A7" s="11" t="str">
        <f>Sheet1!C7</f>
        <v>MR</v>
      </c>
      <c r="B7" s="11" t="str">
        <f>Sheet1!A7</f>
        <v>AC Day181</v>
      </c>
      <c r="C7" s="11">
        <f>Sheet1!B7</f>
        <v>17</v>
      </c>
      <c r="D7" s="11" t="str">
        <f>Sheet1!D7</f>
        <v>181T</v>
      </c>
      <c r="E7" s="11">
        <f>Sheet1!E7</f>
        <v>0</v>
      </c>
      <c r="F7" s="11">
        <f t="shared" si="0"/>
        <v>0</v>
      </c>
      <c r="G7" s="11" t="e">
        <f ca="1">Sheet1!F7</f>
        <v>#NAME?</v>
      </c>
      <c r="H7" s="101">
        <f t="shared" si="1"/>
        <v>0</v>
      </c>
      <c r="I7" s="102">
        <f t="shared" si="2"/>
        <v>0</v>
      </c>
      <c r="J7" s="105">
        <f t="shared" si="6"/>
        <v>0</v>
      </c>
      <c r="K7" s="104" t="str">
        <f t="shared" si="3"/>
        <v/>
      </c>
      <c r="L7" s="101" t="str">
        <f t="shared" si="4"/>
        <v/>
      </c>
      <c r="M7" s="11" t="str">
        <f t="shared" si="5"/>
        <v/>
      </c>
    </row>
    <row r="8" spans="1:13">
      <c r="A8" s="11" t="str">
        <f>Sheet1!C8</f>
        <v>MA</v>
      </c>
      <c r="B8" s="11" t="str">
        <f>Sheet1!A8</f>
        <v>CC Day182-D1</v>
      </c>
      <c r="C8" s="11">
        <f>Sheet1!B8</f>
        <v>25</v>
      </c>
      <c r="D8" s="11" t="str">
        <f>Sheet1!D8</f>
        <v>182T</v>
      </c>
      <c r="E8" s="11" t="str">
        <f>Sheet1!E8</f>
        <v>A</v>
      </c>
      <c r="F8" s="11">
        <f t="shared" si="0"/>
        <v>25</v>
      </c>
      <c r="G8" s="11" t="e">
        <f ca="1">Sheet1!F8</f>
        <v>#NAME?</v>
      </c>
      <c r="H8" s="101">
        <f t="shared" si="1"/>
        <v>0</v>
      </c>
      <c r="I8" s="102">
        <f t="shared" si="2"/>
        <v>0</v>
      </c>
      <c r="J8" s="105">
        <f t="shared" si="6"/>
        <v>0</v>
      </c>
      <c r="K8" s="104" t="str">
        <f t="shared" si="3"/>
        <v/>
      </c>
      <c r="L8" s="101" t="str">
        <f t="shared" si="4"/>
        <v/>
      </c>
      <c r="M8" s="11" t="str">
        <f t="shared" si="5"/>
        <v/>
      </c>
    </row>
    <row r="9" spans="1:13">
      <c r="A9" s="11" t="str">
        <f>Sheet1!C9</f>
        <v>HMK</v>
      </c>
      <c r="B9" s="11" t="str">
        <f>Sheet1!A9</f>
        <v>AC Day182</v>
      </c>
      <c r="C9" s="11">
        <f>Sheet1!B9</f>
        <v>8</v>
      </c>
      <c r="D9" s="11" t="str">
        <f>Sheet1!D9</f>
        <v>182T</v>
      </c>
      <c r="E9" s="11" t="str">
        <f>Sheet1!E9</f>
        <v>A</v>
      </c>
      <c r="F9" s="11">
        <f t="shared" si="0"/>
        <v>8</v>
      </c>
      <c r="G9" s="11" t="e">
        <f ca="1">Sheet1!F9</f>
        <v>#NAME?</v>
      </c>
      <c r="H9" s="101">
        <f t="shared" si="1"/>
        <v>0</v>
      </c>
      <c r="I9" s="102">
        <f t="shared" si="2"/>
        <v>0</v>
      </c>
      <c r="J9" s="105">
        <f t="shared" si="6"/>
        <v>0</v>
      </c>
      <c r="K9" s="104" t="str">
        <f t="shared" si="3"/>
        <v/>
      </c>
      <c r="L9" s="101" t="str">
        <f t="shared" si="4"/>
        <v/>
      </c>
      <c r="M9" s="11" t="str">
        <f t="shared" si="5"/>
        <v/>
      </c>
    </row>
    <row r="10" spans="1:13">
      <c r="A10" s="11" t="str">
        <f>Sheet1!C10</f>
        <v>SB</v>
      </c>
      <c r="B10" s="11" t="str">
        <f>Sheet1!A10</f>
        <v>CC Day183-D1</v>
      </c>
      <c r="C10" s="11">
        <f>Sheet1!B10</f>
        <v>15</v>
      </c>
      <c r="D10" s="11" t="str">
        <f>Sheet1!D10</f>
        <v>183T</v>
      </c>
      <c r="E10" s="11" t="str">
        <f>Sheet1!E10</f>
        <v>A</v>
      </c>
      <c r="F10" s="11">
        <f t="shared" si="0"/>
        <v>15</v>
      </c>
      <c r="G10" s="11" t="e">
        <f ca="1">Sheet1!F10</f>
        <v>#NAME?</v>
      </c>
      <c r="H10" s="101">
        <f t="shared" si="1"/>
        <v>0</v>
      </c>
      <c r="I10" s="102">
        <f t="shared" si="2"/>
        <v>0</v>
      </c>
      <c r="J10" s="105">
        <f t="shared" si="6"/>
        <v>0</v>
      </c>
      <c r="K10" s="104" t="str">
        <f t="shared" si="3"/>
        <v/>
      </c>
      <c r="L10" s="101" t="str">
        <f t="shared" si="4"/>
        <v/>
      </c>
      <c r="M10" s="11" t="str">
        <f t="shared" si="5"/>
        <v/>
      </c>
    </row>
    <row r="11" spans="1:13">
      <c r="A11" s="11" t="str">
        <f>Sheet1!C11</f>
        <v>MA</v>
      </c>
      <c r="B11" s="11" t="str">
        <f>Sheet1!A11</f>
        <v>AC Day183</v>
      </c>
      <c r="C11" s="11">
        <f>Sheet1!B11</f>
        <v>4</v>
      </c>
      <c r="D11" s="11" t="str">
        <f>Sheet1!D11</f>
        <v>183T</v>
      </c>
      <c r="E11" s="11" t="str">
        <f>Sheet1!E11</f>
        <v>A</v>
      </c>
      <c r="F11" s="11">
        <f t="shared" si="0"/>
        <v>4</v>
      </c>
      <c r="G11" s="11" t="e">
        <f ca="1">Sheet1!F11</f>
        <v>#NAME?</v>
      </c>
      <c r="H11" s="101">
        <f t="shared" si="1"/>
        <v>0</v>
      </c>
      <c r="I11" s="102">
        <f t="shared" si="2"/>
        <v>0</v>
      </c>
      <c r="J11" s="105">
        <f t="shared" si="6"/>
        <v>0</v>
      </c>
      <c r="K11" s="104" t="str">
        <f t="shared" si="3"/>
        <v/>
      </c>
      <c r="L11" s="101" t="str">
        <f t="shared" si="4"/>
        <v/>
      </c>
      <c r="M11" s="11" t="str">
        <f t="shared" si="5"/>
        <v/>
      </c>
    </row>
    <row r="12" spans="1:13">
      <c r="A12" s="11" t="str">
        <f>Sheet1!C12</f>
        <v>MM</v>
      </c>
      <c r="B12" s="11" t="str">
        <f>Sheet1!A12</f>
        <v>CC Day191-D1</v>
      </c>
      <c r="C12" s="11">
        <f>Sheet1!B12</f>
        <v>40</v>
      </c>
      <c r="D12" s="11" t="str">
        <f>Sheet1!D12</f>
        <v>191T</v>
      </c>
      <c r="E12" s="11" t="str">
        <f>Sheet1!E12</f>
        <v>A</v>
      </c>
      <c r="F12" s="11">
        <f t="shared" si="0"/>
        <v>40</v>
      </c>
      <c r="G12" s="11" t="e">
        <f ca="1">Sheet1!F12</f>
        <v>#NAME?</v>
      </c>
      <c r="H12" s="101">
        <f t="shared" si="1"/>
        <v>0</v>
      </c>
      <c r="I12" s="102">
        <f t="shared" si="2"/>
        <v>0</v>
      </c>
      <c r="J12" s="105">
        <f t="shared" si="6"/>
        <v>0</v>
      </c>
      <c r="K12" s="104" t="str">
        <f t="shared" si="3"/>
        <v/>
      </c>
      <c r="L12" s="101" t="str">
        <f t="shared" si="4"/>
        <v/>
      </c>
      <c r="M12" s="11" t="str">
        <f t="shared" si="5"/>
        <v/>
      </c>
    </row>
    <row r="13" spans="1:13">
      <c r="A13" s="11" t="str">
        <f>Sheet1!C13</f>
        <v>RIS</v>
      </c>
      <c r="B13" s="11" t="str">
        <f>Sheet1!A13</f>
        <v>AC Day191</v>
      </c>
      <c r="C13" s="11">
        <f>Sheet1!B13</f>
        <v>27</v>
      </c>
      <c r="D13" s="11" t="str">
        <f>Sheet1!D13</f>
        <v>191T</v>
      </c>
      <c r="E13" s="11" t="str">
        <f>Sheet1!E13</f>
        <v>A</v>
      </c>
      <c r="F13" s="11">
        <f t="shared" si="0"/>
        <v>27</v>
      </c>
      <c r="G13" s="11" t="e">
        <f ca="1">Sheet1!F13</f>
        <v>#NAME?</v>
      </c>
      <c r="H13" s="101">
        <f t="shared" si="1"/>
        <v>0</v>
      </c>
      <c r="I13" s="102">
        <f t="shared" si="2"/>
        <v>0</v>
      </c>
      <c r="J13" s="105">
        <f t="shared" si="6"/>
        <v>0</v>
      </c>
      <c r="K13" s="104" t="str">
        <f t="shared" si="3"/>
        <v/>
      </c>
      <c r="L13" s="101" t="str">
        <f t="shared" si="4"/>
        <v/>
      </c>
      <c r="M13" s="11" t="str">
        <f t="shared" si="5"/>
        <v/>
      </c>
    </row>
    <row r="14" spans="1:13">
      <c r="A14" s="11" t="str">
        <f>Sheet1!C14</f>
        <v>RAS</v>
      </c>
      <c r="B14" s="11" t="str">
        <f>Sheet1!A14</f>
        <v>CC Day192-D1</v>
      </c>
      <c r="C14" s="11">
        <f>Sheet1!B14</f>
        <v>19</v>
      </c>
      <c r="D14" s="11" t="str">
        <f>Sheet1!D14</f>
        <v>192T</v>
      </c>
      <c r="E14" s="11" t="str">
        <f>Sheet1!E14</f>
        <v>A</v>
      </c>
      <c r="F14" s="11">
        <f t="shared" si="0"/>
        <v>19</v>
      </c>
      <c r="G14" s="11" t="e">
        <f ca="1">Sheet1!F14</f>
        <v>#NAME?</v>
      </c>
      <c r="H14" s="101">
        <f t="shared" si="1"/>
        <v>0</v>
      </c>
      <c r="I14" s="102">
        <f t="shared" si="2"/>
        <v>0</v>
      </c>
      <c r="J14" s="105">
        <f t="shared" si="6"/>
        <v>0</v>
      </c>
      <c r="K14" s="104" t="str">
        <f t="shared" si="3"/>
        <v/>
      </c>
      <c r="L14" s="101" t="str">
        <f t="shared" si="4"/>
        <v/>
      </c>
      <c r="M14" s="11" t="str">
        <f t="shared" si="5"/>
        <v/>
      </c>
    </row>
    <row r="15" spans="1:13">
      <c r="A15" s="11" t="str">
        <f>Sheet1!C15</f>
        <v>RIS</v>
      </c>
      <c r="B15" s="11" t="str">
        <f>Sheet1!A15</f>
        <v>AC Day192-D1</v>
      </c>
      <c r="C15" s="11">
        <f>Sheet1!B15</f>
        <v>10</v>
      </c>
      <c r="D15" s="11" t="str">
        <f>Sheet1!D15</f>
        <v>192T</v>
      </c>
      <c r="E15" s="11" t="str">
        <f>Sheet1!E15</f>
        <v>A</v>
      </c>
      <c r="F15" s="11">
        <f t="shared" si="0"/>
        <v>10</v>
      </c>
      <c r="G15" s="11" t="e">
        <f ca="1">Sheet1!F15</f>
        <v>#NAME?</v>
      </c>
      <c r="H15" s="101">
        <f t="shared" si="1"/>
        <v>0</v>
      </c>
      <c r="I15" s="102">
        <f t="shared" si="2"/>
        <v>0</v>
      </c>
      <c r="J15" s="105">
        <f t="shared" si="6"/>
        <v>0</v>
      </c>
      <c r="K15" s="104" t="str">
        <f t="shared" si="3"/>
        <v/>
      </c>
      <c r="L15" s="101" t="str">
        <f t="shared" si="4"/>
        <v/>
      </c>
      <c r="M15" s="11" t="str">
        <f t="shared" si="5"/>
        <v/>
      </c>
    </row>
    <row r="16" spans="1:13">
      <c r="A16" s="11" t="str">
        <f>Sheet1!C16</f>
        <v>KOR</v>
      </c>
      <c r="B16" s="11" t="str">
        <f>Sheet1!A16</f>
        <v>CC Day193-D1</v>
      </c>
      <c r="C16" s="11">
        <f>Sheet1!B16</f>
        <v>25</v>
      </c>
      <c r="D16" s="11" t="str">
        <f>Sheet1!D16</f>
        <v>193T</v>
      </c>
      <c r="E16" s="11" t="str">
        <f>Sheet1!E16</f>
        <v>A</v>
      </c>
      <c r="F16" s="11">
        <f t="shared" si="0"/>
        <v>25</v>
      </c>
      <c r="G16" s="11" t="e">
        <f ca="1">Sheet1!F16</f>
        <v>#NAME?</v>
      </c>
      <c r="H16" s="101">
        <f t="shared" si="1"/>
        <v>0</v>
      </c>
      <c r="I16" s="102">
        <f t="shared" si="2"/>
        <v>0</v>
      </c>
      <c r="J16" s="105">
        <f t="shared" si="6"/>
        <v>0</v>
      </c>
      <c r="K16" s="104" t="str">
        <f t="shared" si="3"/>
        <v/>
      </c>
      <c r="L16" s="101" t="str">
        <f t="shared" si="4"/>
        <v/>
      </c>
      <c r="M16" s="11" t="str">
        <f t="shared" si="5"/>
        <v/>
      </c>
    </row>
    <row r="17" spans="1:13">
      <c r="A17" s="11" t="str">
        <f>Sheet1!C17</f>
        <v>RIS</v>
      </c>
      <c r="B17" s="11" t="str">
        <f>Sheet1!A17</f>
        <v>AC Day193-D1</v>
      </c>
      <c r="C17" s="11">
        <f>Sheet1!B17</f>
        <v>13</v>
      </c>
      <c r="D17" s="11" t="str">
        <f>Sheet1!D17</f>
        <v>193T</v>
      </c>
      <c r="E17" s="11" t="str">
        <f>Sheet1!E17</f>
        <v>A</v>
      </c>
      <c r="F17" s="11">
        <f t="shared" si="0"/>
        <v>13</v>
      </c>
      <c r="G17" s="11" t="e">
        <f ca="1">Sheet1!F17</f>
        <v>#NAME?</v>
      </c>
      <c r="H17" s="101">
        <f t="shared" si="1"/>
        <v>0</v>
      </c>
      <c r="I17" s="102">
        <f t="shared" si="2"/>
        <v>0</v>
      </c>
      <c r="J17" s="105">
        <f t="shared" si="6"/>
        <v>0</v>
      </c>
      <c r="K17" s="104" t="str">
        <f t="shared" si="3"/>
        <v/>
      </c>
      <c r="L17" s="101" t="str">
        <f t="shared" si="4"/>
        <v/>
      </c>
      <c r="M17" s="11" t="str">
        <f t="shared" si="5"/>
        <v/>
      </c>
    </row>
    <row r="18" spans="1:13">
      <c r="A18" s="11">
        <f>Sheet1!C18</f>
        <v>0</v>
      </c>
      <c r="B18" s="11" t="str">
        <f>Sheet1!A18</f>
        <v>Day_Bisemester</v>
      </c>
      <c r="C18" s="11">
        <f>Sheet1!B18</f>
        <v>0</v>
      </c>
      <c r="D18" s="11">
        <f>Sheet1!D18</f>
        <v>0</v>
      </c>
      <c r="E18" s="11">
        <f>Sheet1!E18</f>
        <v>0</v>
      </c>
      <c r="F18" s="11">
        <f t="shared" si="0"/>
        <v>0</v>
      </c>
      <c r="G18" s="11" t="e">
        <f ca="1">Sheet1!F18</f>
        <v>#NAME?</v>
      </c>
      <c r="H18" s="101">
        <f t="shared" si="1"/>
        <v>0</v>
      </c>
      <c r="I18" s="102">
        <f t="shared" si="2"/>
        <v>0</v>
      </c>
      <c r="J18" s="105">
        <f t="shared" si="6"/>
        <v>0</v>
      </c>
      <c r="K18" s="104" t="str">
        <f t="shared" si="3"/>
        <v/>
      </c>
      <c r="L18" s="101" t="str">
        <f t="shared" si="4"/>
        <v/>
      </c>
      <c r="M18" s="11" t="str">
        <f t="shared" si="5"/>
        <v/>
      </c>
    </row>
    <row r="19" spans="1:13">
      <c r="A19" s="11" t="str">
        <f>Sheet1!C19</f>
        <v>AU</v>
      </c>
      <c r="B19" s="11" t="str">
        <f>Sheet1!A19</f>
        <v>Day 201 CE-A</v>
      </c>
      <c r="C19" s="11">
        <f>Sheet1!B19</f>
        <v>43</v>
      </c>
      <c r="D19" s="11" t="str">
        <f>Sheet1!D19</f>
        <v>201B</v>
      </c>
      <c r="E19" s="11" t="str">
        <f>Sheet1!E19</f>
        <v>A</v>
      </c>
      <c r="F19" s="11">
        <f t="shared" si="0"/>
        <v>43</v>
      </c>
      <c r="G19" s="11" t="e">
        <f ca="1">Sheet1!F19</f>
        <v>#NAME?</v>
      </c>
      <c r="H19" s="101">
        <f t="shared" si="1"/>
        <v>0</v>
      </c>
      <c r="I19" s="102">
        <f t="shared" si="2"/>
        <v>0</v>
      </c>
      <c r="J19" s="105">
        <f t="shared" si="6"/>
        <v>0</v>
      </c>
      <c r="K19" s="104" t="str">
        <f t="shared" si="3"/>
        <v/>
      </c>
      <c r="L19" s="101" t="str">
        <f t="shared" si="4"/>
        <v/>
      </c>
      <c r="M19" s="11" t="str">
        <f t="shared" si="5"/>
        <v/>
      </c>
    </row>
    <row r="20" spans="1:13">
      <c r="A20" s="11" t="str">
        <f>Sheet1!C20</f>
        <v>MHz</v>
      </c>
      <c r="B20" s="11" t="str">
        <f>Sheet1!A20</f>
        <v>Day 201 CE-B</v>
      </c>
      <c r="C20" s="11">
        <f>Sheet1!B20</f>
        <v>40</v>
      </c>
      <c r="D20" s="11" t="str">
        <f>Sheet1!D20</f>
        <v>201B</v>
      </c>
      <c r="E20" s="11" t="str">
        <f>Sheet1!E20</f>
        <v>A</v>
      </c>
      <c r="F20" s="11">
        <f t="shared" si="0"/>
        <v>40</v>
      </c>
      <c r="G20" s="11" t="e">
        <f ca="1">Sheet1!F20</f>
        <v>#NAME?</v>
      </c>
      <c r="H20" s="101">
        <f t="shared" si="1"/>
        <v>0</v>
      </c>
      <c r="I20" s="102">
        <f t="shared" si="2"/>
        <v>0</v>
      </c>
      <c r="J20" s="105">
        <f t="shared" si="6"/>
        <v>0</v>
      </c>
      <c r="K20" s="104" t="str">
        <f t="shared" si="3"/>
        <v/>
      </c>
      <c r="L20" s="101" t="str">
        <f t="shared" si="4"/>
        <v/>
      </c>
      <c r="M20" s="11" t="str">
        <f t="shared" si="5"/>
        <v/>
      </c>
    </row>
    <row r="21" spans="1:13">
      <c r="A21" s="11" t="str">
        <f>Sheet1!C21</f>
        <v>AH</v>
      </c>
      <c r="B21" s="11" t="str">
        <f>Sheet1!A21</f>
        <v>Day 203 CE-A</v>
      </c>
      <c r="C21" s="11">
        <f>Sheet1!B21</f>
        <v>21</v>
      </c>
      <c r="D21" s="11" t="str">
        <f>Sheet1!D21</f>
        <v>203B</v>
      </c>
      <c r="E21" s="11" t="str">
        <f>Sheet1!E21</f>
        <v>A</v>
      </c>
      <c r="F21" s="11">
        <f t="shared" si="0"/>
        <v>21</v>
      </c>
      <c r="G21" s="11" t="e">
        <f ca="1">Sheet1!F21</f>
        <v>#NAME?</v>
      </c>
      <c r="H21" s="101">
        <f t="shared" si="1"/>
        <v>0</v>
      </c>
      <c r="I21" s="102">
        <f t="shared" si="2"/>
        <v>0</v>
      </c>
      <c r="J21" s="105">
        <f t="shared" si="6"/>
        <v>0</v>
      </c>
      <c r="K21" s="104" t="str">
        <f t="shared" si="3"/>
        <v/>
      </c>
      <c r="L21" s="101" t="str">
        <f t="shared" si="4"/>
        <v/>
      </c>
      <c r="M21" s="11" t="str">
        <f t="shared" si="5"/>
        <v/>
      </c>
    </row>
    <row r="22" spans="1:13">
      <c r="A22" s="11" t="str">
        <f>Sheet1!C22</f>
        <v>KAM</v>
      </c>
      <c r="B22" s="11" t="str">
        <f>Sheet1!A22</f>
        <v>Day 211 CE-A</v>
      </c>
      <c r="C22" s="11">
        <f>Sheet1!B22</f>
        <v>23</v>
      </c>
      <c r="D22" s="11" t="str">
        <f>Sheet1!D22</f>
        <v>211B</v>
      </c>
      <c r="E22" s="11" t="str">
        <f>Sheet1!E22</f>
        <v>A</v>
      </c>
      <c r="F22" s="11">
        <f t="shared" si="0"/>
        <v>23</v>
      </c>
      <c r="G22" s="11" t="e">
        <f ca="1">Sheet1!F22</f>
        <v>#NAME?</v>
      </c>
      <c r="H22" s="101">
        <f t="shared" si="1"/>
        <v>0</v>
      </c>
      <c r="I22" s="102">
        <f t="shared" si="2"/>
        <v>0</v>
      </c>
      <c r="J22" s="105">
        <f t="shared" si="6"/>
        <v>0</v>
      </c>
      <c r="K22" s="104" t="str">
        <f t="shared" si="3"/>
        <v/>
      </c>
      <c r="L22" s="101" t="str">
        <f t="shared" si="4"/>
        <v/>
      </c>
      <c r="M22" s="11" t="str">
        <f t="shared" si="5"/>
        <v/>
      </c>
    </row>
    <row r="23" spans="1:13">
      <c r="A23" s="11" t="str">
        <f>Sheet1!C23</f>
        <v>RMF</v>
      </c>
      <c r="B23" s="11" t="str">
        <f>Sheet1!A23</f>
        <v>Day 213 CE-A</v>
      </c>
      <c r="C23" s="11">
        <f>Sheet1!B23</f>
        <v>25</v>
      </c>
      <c r="D23" s="11" t="str">
        <f>Sheet1!D23</f>
        <v>211B</v>
      </c>
      <c r="E23" s="11" t="str">
        <f>Sheet1!E23</f>
        <v>A</v>
      </c>
      <c r="F23" s="11">
        <f t="shared" si="0"/>
        <v>25</v>
      </c>
      <c r="G23" s="11" t="e">
        <f ca="1">Sheet1!F23</f>
        <v>#NAME?</v>
      </c>
      <c r="H23" s="101">
        <f t="shared" si="1"/>
        <v>0</v>
      </c>
      <c r="I23" s="102">
        <f t="shared" si="2"/>
        <v>0</v>
      </c>
      <c r="J23" s="105">
        <f t="shared" si="6"/>
        <v>0</v>
      </c>
      <c r="K23" s="104" t="str">
        <f t="shared" si="3"/>
        <v/>
      </c>
      <c r="L23" s="101" t="str">
        <f t="shared" si="4"/>
        <v/>
      </c>
      <c r="M23" s="11" t="str">
        <f t="shared" si="5"/>
        <v/>
      </c>
    </row>
    <row r="24" spans="1:13" ht="14.25">
      <c r="A24" s="11" t="str">
        <f>Sheet1!C24</f>
        <v>SB</v>
      </c>
      <c r="B24" s="11" t="str">
        <f>Sheet1!A24</f>
        <v>Day 221 CE-A</v>
      </c>
      <c r="C24" s="11">
        <f>Sheet1!B24</f>
        <v>40</v>
      </c>
      <c r="D24" s="11" t="str">
        <f>Sheet1!D24</f>
        <v>221B</v>
      </c>
      <c r="E24" s="11" t="str">
        <f>Sheet1!E24</f>
        <v>A</v>
      </c>
      <c r="F24" s="11">
        <f t="shared" si="0"/>
        <v>40</v>
      </c>
      <c r="G24" s="11" t="e">
        <f ca="1">Sheet1!F24</f>
        <v>#NAME?</v>
      </c>
      <c r="H24" s="101">
        <f t="shared" si="1"/>
        <v>0</v>
      </c>
      <c r="I24" s="102">
        <f t="shared" si="2"/>
        <v>0</v>
      </c>
      <c r="J24" s="105">
        <f t="shared" si="6"/>
        <v>0</v>
      </c>
      <c r="K24" s="104" t="str">
        <f t="shared" si="3"/>
        <v/>
      </c>
      <c r="L24" s="101" t="str">
        <f t="shared" si="4"/>
        <v/>
      </c>
      <c r="M24" s="11" t="str">
        <f t="shared" si="5"/>
        <v/>
      </c>
    </row>
    <row r="25" spans="1:13" ht="14.25">
      <c r="A25" s="11" t="str">
        <f>Sheet1!C25</f>
        <v>MR</v>
      </c>
      <c r="B25" s="11" t="str">
        <f>Sheet1!A25</f>
        <v>Day 221 CE-B</v>
      </c>
      <c r="C25" s="11">
        <f>Sheet1!B25</f>
        <v>15</v>
      </c>
      <c r="D25" s="11" t="str">
        <f>Sheet1!D25</f>
        <v>221B</v>
      </c>
      <c r="E25" s="11" t="str">
        <f>Sheet1!E25</f>
        <v>A</v>
      </c>
      <c r="F25" s="11">
        <f t="shared" si="0"/>
        <v>15</v>
      </c>
      <c r="G25" s="11" t="e">
        <f ca="1">Sheet1!F25</f>
        <v>#NAME?</v>
      </c>
      <c r="H25" s="101">
        <f t="shared" si="1"/>
        <v>0</v>
      </c>
      <c r="I25" s="102">
        <f t="shared" si="2"/>
        <v>0</v>
      </c>
      <c r="J25" s="105">
        <f t="shared" si="6"/>
        <v>0</v>
      </c>
      <c r="K25" s="104" t="str">
        <f t="shared" si="3"/>
        <v/>
      </c>
      <c r="L25" s="101" t="str">
        <f t="shared" si="4"/>
        <v/>
      </c>
      <c r="M25" s="11" t="str">
        <f t="shared" si="5"/>
        <v/>
      </c>
    </row>
    <row r="26" spans="1:13" ht="14.25">
      <c r="A26" s="11">
        <f>Sheet1!C26</f>
        <v>0</v>
      </c>
      <c r="B26" s="11">
        <f>Sheet1!A26</f>
        <v>0</v>
      </c>
      <c r="C26" s="11">
        <f>Sheet1!B26</f>
        <v>0</v>
      </c>
      <c r="D26" s="11">
        <f>Sheet1!D26</f>
        <v>0</v>
      </c>
      <c r="E26" s="11">
        <f>Sheet1!E26</f>
        <v>0</v>
      </c>
      <c r="F26" s="11">
        <f t="shared" si="0"/>
        <v>0</v>
      </c>
      <c r="G26" s="11" t="e">
        <f ca="1">Sheet1!F26</f>
        <v>#NAME?</v>
      </c>
      <c r="H26" s="101">
        <f t="shared" si="1"/>
        <v>0</v>
      </c>
      <c r="I26" s="102">
        <f t="shared" si="2"/>
        <v>0</v>
      </c>
      <c r="J26" s="105">
        <f t="shared" si="6"/>
        <v>0</v>
      </c>
      <c r="K26" s="104" t="str">
        <f t="shared" si="3"/>
        <v/>
      </c>
      <c r="L26" s="101" t="str">
        <f t="shared" si="4"/>
        <v/>
      </c>
      <c r="M26" s="11" t="str">
        <f t="shared" si="5"/>
        <v/>
      </c>
    </row>
    <row r="27" spans="1:13" ht="14.25">
      <c r="A27" s="11">
        <f>Sheet1!C27</f>
        <v>0</v>
      </c>
      <c r="B27" s="11">
        <f>Sheet1!A27</f>
        <v>0</v>
      </c>
      <c r="C27" s="11">
        <f>Sheet1!B27</f>
        <v>0</v>
      </c>
      <c r="D27" s="11">
        <f>Sheet1!D27</f>
        <v>0</v>
      </c>
      <c r="E27" s="11">
        <f>Sheet1!E27</f>
        <v>0</v>
      </c>
      <c r="F27" s="11">
        <f t="shared" si="0"/>
        <v>0</v>
      </c>
      <c r="G27" s="11" t="e">
        <f ca="1">Sheet1!F27</f>
        <v>#NAME?</v>
      </c>
      <c r="H27" s="101">
        <f t="shared" si="1"/>
        <v>0</v>
      </c>
      <c r="I27" s="102">
        <f t="shared" si="2"/>
        <v>0</v>
      </c>
      <c r="J27" s="105">
        <f t="shared" si="6"/>
        <v>0</v>
      </c>
      <c r="K27" s="104" t="str">
        <f t="shared" si="3"/>
        <v/>
      </c>
      <c r="L27" s="101" t="str">
        <f t="shared" si="4"/>
        <v/>
      </c>
      <c r="M27" s="11" t="str">
        <f t="shared" si="5"/>
        <v/>
      </c>
    </row>
    <row r="28" spans="1:13" ht="14.25">
      <c r="A28" s="11">
        <f>Sheet1!C28</f>
        <v>0</v>
      </c>
      <c r="B28" s="11">
        <f>Sheet1!A28</f>
        <v>0</v>
      </c>
      <c r="C28" s="11">
        <f>Sheet1!B28</f>
        <v>0</v>
      </c>
      <c r="D28" s="11">
        <f>Sheet1!D28</f>
        <v>0</v>
      </c>
      <c r="E28" s="11">
        <f>Sheet1!E28</f>
        <v>0</v>
      </c>
      <c r="F28" s="11">
        <f t="shared" si="0"/>
        <v>0</v>
      </c>
      <c r="G28" s="11" t="e">
        <f ca="1">Sheet1!F28</f>
        <v>#NAME?</v>
      </c>
      <c r="H28" s="101">
        <f t="shared" si="1"/>
        <v>0</v>
      </c>
      <c r="I28" s="102">
        <f t="shared" si="2"/>
        <v>0</v>
      </c>
      <c r="J28" s="105">
        <f t="shared" si="6"/>
        <v>0</v>
      </c>
      <c r="K28" s="104" t="str">
        <f t="shared" si="3"/>
        <v/>
      </c>
      <c r="L28" s="101" t="str">
        <f t="shared" si="4"/>
        <v/>
      </c>
      <c r="M28" s="11" t="str">
        <f t="shared" si="5"/>
        <v/>
      </c>
    </row>
    <row r="29" spans="1:13" ht="14.25">
      <c r="A29" s="11">
        <f>Sheet1!C29</f>
        <v>0</v>
      </c>
      <c r="B29" s="11">
        <f>Sheet1!A29</f>
        <v>0</v>
      </c>
      <c r="C29" s="11">
        <f>Sheet1!B29</f>
        <v>0</v>
      </c>
      <c r="D29" s="11">
        <f>Sheet1!D29</f>
        <v>0</v>
      </c>
      <c r="E29" s="11">
        <f>Sheet1!E29</f>
        <v>0</v>
      </c>
      <c r="F29" s="11">
        <f t="shared" si="0"/>
        <v>0</v>
      </c>
      <c r="G29" s="11" t="e">
        <f ca="1">Sheet1!F29</f>
        <v>#NAME?</v>
      </c>
      <c r="H29" s="101">
        <f t="shared" si="1"/>
        <v>0</v>
      </c>
      <c r="I29" s="102">
        <f t="shared" si="2"/>
        <v>0</v>
      </c>
      <c r="J29" s="105">
        <f t="shared" si="6"/>
        <v>0</v>
      </c>
      <c r="K29" s="104" t="str">
        <f t="shared" si="3"/>
        <v/>
      </c>
      <c r="L29" s="101" t="str">
        <f t="shared" si="4"/>
        <v/>
      </c>
      <c r="M29" s="11" t="str">
        <f t="shared" si="5"/>
        <v/>
      </c>
    </row>
    <row r="30" spans="1:13" ht="14.25">
      <c r="A30" s="11">
        <f>Sheet1!C30</f>
        <v>0</v>
      </c>
      <c r="B30" s="11">
        <f>Sheet1!A30</f>
        <v>0</v>
      </c>
      <c r="C30" s="11">
        <f>Sheet1!B30</f>
        <v>0</v>
      </c>
      <c r="D30" s="11">
        <f>Sheet1!D30</f>
        <v>0</v>
      </c>
      <c r="E30" s="11">
        <f>Sheet1!E30</f>
        <v>0</v>
      </c>
      <c r="F30" s="11">
        <f t="shared" si="0"/>
        <v>0</v>
      </c>
      <c r="G30" s="11" t="e">
        <f ca="1">Sheet1!F30</f>
        <v>#NAME?</v>
      </c>
      <c r="H30" s="101">
        <f t="shared" si="1"/>
        <v>0</v>
      </c>
      <c r="I30" s="102">
        <f t="shared" si="2"/>
        <v>0</v>
      </c>
      <c r="J30" s="105">
        <f t="shared" si="6"/>
        <v>0</v>
      </c>
      <c r="K30" s="104" t="str">
        <f t="shared" si="3"/>
        <v/>
      </c>
      <c r="L30" s="101" t="str">
        <f t="shared" si="4"/>
        <v/>
      </c>
      <c r="M30" s="11" t="str">
        <f t="shared" si="5"/>
        <v/>
      </c>
    </row>
    <row r="31" spans="1:13" ht="14.25">
      <c r="A31" s="11">
        <f>Sheet1!C31</f>
        <v>0</v>
      </c>
      <c r="B31" s="11">
        <f>Sheet1!A31</f>
        <v>0</v>
      </c>
      <c r="C31" s="11">
        <f>Sheet1!B31</f>
        <v>0</v>
      </c>
      <c r="D31" s="11">
        <f>Sheet1!D31</f>
        <v>0</v>
      </c>
      <c r="E31" s="11">
        <f>Sheet1!E31</f>
        <v>0</v>
      </c>
      <c r="F31" s="11">
        <f t="shared" si="0"/>
        <v>0</v>
      </c>
      <c r="G31" s="11" t="e">
        <f ca="1">Sheet1!F31</f>
        <v>#NAME?</v>
      </c>
      <c r="H31" s="101">
        <f t="shared" si="1"/>
        <v>0</v>
      </c>
      <c r="I31" s="102">
        <f t="shared" si="2"/>
        <v>0</v>
      </c>
      <c r="J31" s="105">
        <f t="shared" si="6"/>
        <v>0</v>
      </c>
      <c r="K31" s="104" t="str">
        <f t="shared" si="3"/>
        <v/>
      </c>
      <c r="L31" s="101" t="str">
        <f t="shared" si="4"/>
        <v/>
      </c>
      <c r="M31" s="11" t="str">
        <f t="shared" si="5"/>
        <v/>
      </c>
    </row>
    <row r="32" spans="1:13" ht="14.25">
      <c r="A32" s="11">
        <f>Sheet1!C32</f>
        <v>0</v>
      </c>
      <c r="B32" s="11">
        <f>Sheet1!A32</f>
        <v>0</v>
      </c>
      <c r="C32" s="11">
        <f>Sheet1!B32</f>
        <v>0</v>
      </c>
      <c r="D32" s="11">
        <f>Sheet1!D32</f>
        <v>0</v>
      </c>
      <c r="E32" s="11">
        <f>Sheet1!E32</f>
        <v>0</v>
      </c>
      <c r="F32" s="11">
        <f t="shared" si="0"/>
        <v>0</v>
      </c>
      <c r="G32" s="11" t="e">
        <f ca="1">Sheet1!F32</f>
        <v>#NAME?</v>
      </c>
      <c r="H32" s="101">
        <f t="shared" si="1"/>
        <v>0</v>
      </c>
      <c r="I32" s="102">
        <f t="shared" si="2"/>
        <v>0</v>
      </c>
      <c r="J32" s="105">
        <f t="shared" si="6"/>
        <v>0</v>
      </c>
      <c r="K32" s="104" t="str">
        <f t="shared" si="3"/>
        <v/>
      </c>
      <c r="L32" s="101" t="str">
        <f t="shared" si="4"/>
        <v/>
      </c>
      <c r="M32" s="11" t="str">
        <f t="shared" si="5"/>
        <v/>
      </c>
    </row>
    <row r="33" spans="1:13" ht="14.25">
      <c r="A33" s="11">
        <f>Sheet1!C33</f>
        <v>0</v>
      </c>
      <c r="B33" s="11">
        <f>Sheet1!A33</f>
        <v>0</v>
      </c>
      <c r="C33" s="11">
        <f>Sheet1!B33</f>
        <v>0</v>
      </c>
      <c r="D33" s="11">
        <f>Sheet1!D33</f>
        <v>0</v>
      </c>
      <c r="E33" s="11">
        <f>Sheet1!E33</f>
        <v>0</v>
      </c>
      <c r="F33" s="11">
        <f t="shared" si="0"/>
        <v>0</v>
      </c>
      <c r="G33" s="11" t="e">
        <f ca="1">Sheet1!F33</f>
        <v>#NAME?</v>
      </c>
      <c r="H33" s="101">
        <f t="shared" si="1"/>
        <v>0</v>
      </c>
      <c r="I33" s="102">
        <f t="shared" si="2"/>
        <v>0</v>
      </c>
      <c r="J33" s="105">
        <f t="shared" si="6"/>
        <v>0</v>
      </c>
      <c r="K33" s="104" t="str">
        <f t="shared" si="3"/>
        <v/>
      </c>
      <c r="L33" s="101" t="str">
        <f t="shared" si="4"/>
        <v/>
      </c>
      <c r="M33" s="11" t="str">
        <f t="shared" si="5"/>
        <v/>
      </c>
    </row>
    <row r="34" spans="1:13" ht="14.25">
      <c r="A34" s="11">
        <f>Sheet1!C34</f>
        <v>0</v>
      </c>
      <c r="B34" s="11">
        <f>Sheet1!A34</f>
        <v>0</v>
      </c>
      <c r="C34" s="11">
        <f>Sheet1!B34</f>
        <v>0</v>
      </c>
      <c r="D34" s="11">
        <f>Sheet1!D34</f>
        <v>0</v>
      </c>
      <c r="E34" s="11">
        <f>Sheet1!E34</f>
        <v>0</v>
      </c>
      <c r="F34" s="11">
        <f t="shared" si="0"/>
        <v>0</v>
      </c>
      <c r="G34" s="11" t="e">
        <f ca="1">Sheet1!F34</f>
        <v>#NAME?</v>
      </c>
      <c r="H34" s="101">
        <f t="shared" si="1"/>
        <v>0</v>
      </c>
      <c r="I34" s="102">
        <f t="shared" si="2"/>
        <v>0</v>
      </c>
      <c r="J34" s="105">
        <f t="shared" si="6"/>
        <v>0</v>
      </c>
      <c r="K34" s="104" t="str">
        <f t="shared" si="3"/>
        <v/>
      </c>
      <c r="L34" s="101" t="str">
        <f t="shared" si="4"/>
        <v/>
      </c>
      <c r="M34" s="11" t="str">
        <f t="shared" si="5"/>
        <v/>
      </c>
    </row>
    <row r="35" spans="1:13" ht="14.25">
      <c r="A35" s="11">
        <f>Sheet1!C35</f>
        <v>0</v>
      </c>
      <c r="B35" s="11">
        <f>Sheet1!A35</f>
        <v>0</v>
      </c>
      <c r="C35" s="11">
        <f>Sheet1!B35</f>
        <v>0</v>
      </c>
      <c r="D35" s="11">
        <f>Sheet1!D35</f>
        <v>0</v>
      </c>
      <c r="E35" s="11">
        <f>Sheet1!E35</f>
        <v>0</v>
      </c>
      <c r="F35" s="11">
        <f t="shared" si="0"/>
        <v>0</v>
      </c>
      <c r="G35" s="11" t="e">
        <f ca="1">Sheet1!F35</f>
        <v>#NAME?</v>
      </c>
      <c r="H35" s="101">
        <f t="shared" si="1"/>
        <v>0</v>
      </c>
      <c r="I35" s="102">
        <f t="shared" si="2"/>
        <v>0</v>
      </c>
      <c r="J35" s="105">
        <f t="shared" si="6"/>
        <v>0</v>
      </c>
      <c r="K35" s="104" t="str">
        <f t="shared" si="3"/>
        <v/>
      </c>
      <c r="L35" s="101" t="str">
        <f t="shared" si="4"/>
        <v/>
      </c>
      <c r="M35" s="11" t="str">
        <f t="shared" si="5"/>
        <v/>
      </c>
    </row>
    <row r="36" spans="1:13" ht="14.25">
      <c r="A36" s="11">
        <f>Sheet1!C36</f>
        <v>0</v>
      </c>
      <c r="B36" s="11">
        <f>Sheet1!A36</f>
        <v>0</v>
      </c>
      <c r="C36" s="11">
        <f>Sheet1!B36</f>
        <v>0</v>
      </c>
      <c r="D36" s="11">
        <f>Sheet1!D36</f>
        <v>0</v>
      </c>
      <c r="E36" s="11">
        <f>Sheet1!E36</f>
        <v>0</v>
      </c>
      <c r="F36" s="11">
        <f t="shared" si="0"/>
        <v>0</v>
      </c>
      <c r="G36" s="11" t="e">
        <f ca="1">Sheet1!F36</f>
        <v>#NAME?</v>
      </c>
      <c r="H36" s="101">
        <f t="shared" si="1"/>
        <v>0</v>
      </c>
      <c r="I36" s="102">
        <f t="shared" si="2"/>
        <v>0</v>
      </c>
      <c r="J36" s="105">
        <f t="shared" si="6"/>
        <v>0</v>
      </c>
      <c r="K36" s="104" t="str">
        <f t="shared" si="3"/>
        <v/>
      </c>
      <c r="L36" s="101" t="str">
        <f t="shared" si="4"/>
        <v/>
      </c>
      <c r="M36" s="11" t="str">
        <f t="shared" si="5"/>
        <v/>
      </c>
    </row>
    <row r="37" spans="1:13" ht="14.25">
      <c r="A37" s="11">
        <f>Sheet1!C37</f>
        <v>0</v>
      </c>
      <c r="B37" s="11">
        <f>Sheet1!A37</f>
        <v>0</v>
      </c>
      <c r="C37" s="11">
        <f>Sheet1!B37</f>
        <v>0</v>
      </c>
      <c r="D37" s="11">
        <f>Sheet1!D37</f>
        <v>0</v>
      </c>
      <c r="E37" s="11">
        <f>Sheet1!E37</f>
        <v>0</v>
      </c>
      <c r="F37" s="11">
        <f t="shared" si="0"/>
        <v>0</v>
      </c>
      <c r="G37" s="11" t="e">
        <f ca="1">Sheet1!F37</f>
        <v>#NAME?</v>
      </c>
      <c r="H37" s="101">
        <f t="shared" si="1"/>
        <v>0</v>
      </c>
      <c r="I37" s="102">
        <f t="shared" si="2"/>
        <v>0</v>
      </c>
      <c r="J37" s="105">
        <f t="shared" si="6"/>
        <v>0</v>
      </c>
      <c r="K37" s="104" t="str">
        <f t="shared" si="3"/>
        <v/>
      </c>
      <c r="L37" s="101" t="str">
        <f t="shared" si="4"/>
        <v/>
      </c>
      <c r="M37" s="11" t="str">
        <f t="shared" si="5"/>
        <v/>
      </c>
    </row>
    <row r="38" spans="1:13" ht="14.25">
      <c r="A38" s="11">
        <f>Sheet1!C38</f>
        <v>0</v>
      </c>
      <c r="B38" s="11">
        <f>Sheet1!A38</f>
        <v>0</v>
      </c>
      <c r="C38" s="11">
        <f>Sheet1!B38</f>
        <v>0</v>
      </c>
      <c r="D38" s="11">
        <f>Sheet1!D38</f>
        <v>0</v>
      </c>
      <c r="E38" s="11">
        <f>Sheet1!E38</f>
        <v>0</v>
      </c>
      <c r="F38" s="11">
        <f t="shared" si="0"/>
        <v>0</v>
      </c>
      <c r="G38" s="11" t="e">
        <f ca="1">Sheet1!F38</f>
        <v>#NAME?</v>
      </c>
      <c r="H38" s="101">
        <f t="shared" si="1"/>
        <v>0</v>
      </c>
      <c r="I38" s="102">
        <f t="shared" si="2"/>
        <v>0</v>
      </c>
      <c r="J38" s="105">
        <f t="shared" si="6"/>
        <v>0</v>
      </c>
      <c r="K38" s="104" t="str">
        <f t="shared" si="3"/>
        <v/>
      </c>
      <c r="L38" s="101" t="str">
        <f t="shared" si="4"/>
        <v/>
      </c>
      <c r="M38" s="11" t="str">
        <f t="shared" si="5"/>
        <v/>
      </c>
    </row>
    <row r="39" spans="1:13" ht="14.25">
      <c r="A39" s="11">
        <f>Sheet1!C39</f>
        <v>0</v>
      </c>
      <c r="B39" s="11">
        <f>Sheet1!A39</f>
        <v>0</v>
      </c>
      <c r="C39" s="11">
        <f>Sheet1!B39</f>
        <v>0</v>
      </c>
      <c r="D39" s="11">
        <f>Sheet1!D39</f>
        <v>0</v>
      </c>
      <c r="E39" s="11">
        <f>Sheet1!E39</f>
        <v>0</v>
      </c>
      <c r="F39" s="11">
        <f t="shared" si="0"/>
        <v>0</v>
      </c>
      <c r="G39" s="11" t="e">
        <f ca="1">Sheet1!F39</f>
        <v>#NAME?</v>
      </c>
      <c r="H39" s="101">
        <f t="shared" si="1"/>
        <v>0</v>
      </c>
      <c r="I39" s="102">
        <f t="shared" si="2"/>
        <v>0</v>
      </c>
      <c r="J39" s="105">
        <f t="shared" si="6"/>
        <v>0</v>
      </c>
      <c r="K39" s="104" t="str">
        <f t="shared" si="3"/>
        <v/>
      </c>
      <c r="L39" s="101" t="str">
        <f t="shared" si="4"/>
        <v/>
      </c>
      <c r="M39" s="11" t="str">
        <f t="shared" si="5"/>
        <v/>
      </c>
    </row>
    <row r="40" spans="1:13" ht="14.25">
      <c r="A40" s="11">
        <f>Sheet1!C40</f>
        <v>0</v>
      </c>
      <c r="B40" s="11">
        <f>Sheet1!A40</f>
        <v>0</v>
      </c>
      <c r="C40" s="11">
        <f>Sheet1!B40</f>
        <v>0</v>
      </c>
      <c r="D40" s="11">
        <f>Sheet1!D40</f>
        <v>0</v>
      </c>
      <c r="E40" s="11">
        <f>Sheet1!E40</f>
        <v>0</v>
      </c>
      <c r="F40" s="11">
        <f t="shared" si="0"/>
        <v>0</v>
      </c>
      <c r="G40" s="11" t="e">
        <f ca="1">Sheet1!F40</f>
        <v>#NAME?</v>
      </c>
      <c r="H40" s="101">
        <f t="shared" si="1"/>
        <v>0</v>
      </c>
      <c r="I40" s="102">
        <f t="shared" si="2"/>
        <v>0</v>
      </c>
      <c r="J40" s="105">
        <f t="shared" si="6"/>
        <v>0</v>
      </c>
      <c r="K40" s="104" t="str">
        <f t="shared" si="3"/>
        <v/>
      </c>
      <c r="L40" s="101" t="str">
        <f t="shared" si="4"/>
        <v/>
      </c>
      <c r="M40" s="11" t="str">
        <f t="shared" si="5"/>
        <v/>
      </c>
    </row>
    <row r="41" spans="1:13" ht="14.25">
      <c r="A41" s="11">
        <f>Sheet1!C41</f>
        <v>0</v>
      </c>
      <c r="B41" s="11">
        <f>Sheet1!A41</f>
        <v>0</v>
      </c>
      <c r="C41" s="11">
        <f>Sheet1!B41</f>
        <v>0</v>
      </c>
      <c r="D41" s="11">
        <f>Sheet1!D41</f>
        <v>0</v>
      </c>
      <c r="E41" s="11">
        <f>Sheet1!E41</f>
        <v>0</v>
      </c>
      <c r="F41" s="11">
        <f t="shared" si="0"/>
        <v>0</v>
      </c>
      <c r="G41" s="11" t="e">
        <f ca="1">Sheet1!F41</f>
        <v>#NAME?</v>
      </c>
      <c r="H41" s="101">
        <f t="shared" si="1"/>
        <v>0</v>
      </c>
      <c r="I41" s="102">
        <f t="shared" si="2"/>
        <v>0</v>
      </c>
      <c r="J41" s="105">
        <f t="shared" si="6"/>
        <v>0</v>
      </c>
      <c r="K41" s="104" t="str">
        <f t="shared" si="3"/>
        <v/>
      </c>
      <c r="L41" s="101" t="str">
        <f t="shared" si="4"/>
        <v/>
      </c>
      <c r="M41" s="11" t="str">
        <f t="shared" si="5"/>
        <v/>
      </c>
    </row>
    <row r="42" spans="1:13" ht="14.25">
      <c r="A42" s="11">
        <f>Sheet1!C42</f>
        <v>0</v>
      </c>
      <c r="B42" s="11">
        <f>Sheet1!A42</f>
        <v>0</v>
      </c>
      <c r="C42" s="11">
        <f>Sheet1!B42</f>
        <v>0</v>
      </c>
      <c r="D42" s="11">
        <f>Sheet1!D42</f>
        <v>0</v>
      </c>
      <c r="E42" s="11">
        <f>Sheet1!E42</f>
        <v>0</v>
      </c>
      <c r="F42" s="11">
        <f t="shared" si="0"/>
        <v>0</v>
      </c>
      <c r="G42" s="11" t="e">
        <f ca="1">Sheet1!F42</f>
        <v>#NAME?</v>
      </c>
      <c r="H42" s="101">
        <f t="shared" si="1"/>
        <v>0</v>
      </c>
      <c r="I42" s="102">
        <f t="shared" si="2"/>
        <v>0</v>
      </c>
      <c r="J42" s="105">
        <f t="shared" si="6"/>
        <v>0</v>
      </c>
      <c r="K42" s="104" t="str">
        <f t="shared" si="3"/>
        <v/>
      </c>
      <c r="L42" s="101" t="str">
        <f t="shared" si="4"/>
        <v/>
      </c>
      <c r="M42" s="11" t="str">
        <f t="shared" si="5"/>
        <v/>
      </c>
    </row>
    <row r="43" spans="1:13" ht="14.25">
      <c r="A43" s="11">
        <f>Sheet1!C43</f>
        <v>0</v>
      </c>
      <c r="B43" s="11">
        <f>Sheet1!A43</f>
        <v>0</v>
      </c>
      <c r="C43" s="11">
        <f>Sheet1!B43</f>
        <v>0</v>
      </c>
      <c r="D43" s="11">
        <f>Sheet1!D43</f>
        <v>0</v>
      </c>
      <c r="E43" s="11">
        <f>Sheet1!E43</f>
        <v>0</v>
      </c>
      <c r="F43" s="11">
        <f t="shared" si="0"/>
        <v>0</v>
      </c>
      <c r="G43" s="11" t="e">
        <f ca="1">Sheet1!F43</f>
        <v>#NAME?</v>
      </c>
      <c r="H43" s="101">
        <f t="shared" si="1"/>
        <v>0</v>
      </c>
      <c r="I43" s="102">
        <f t="shared" si="2"/>
        <v>0</v>
      </c>
      <c r="J43" s="105">
        <f t="shared" si="6"/>
        <v>0</v>
      </c>
      <c r="K43" s="104" t="str">
        <f t="shared" si="3"/>
        <v/>
      </c>
      <c r="L43" s="101" t="str">
        <f t="shared" si="4"/>
        <v/>
      </c>
      <c r="M43" s="11" t="str">
        <f t="shared" si="5"/>
        <v/>
      </c>
    </row>
    <row r="44" spans="1:13" ht="14.25">
      <c r="A44" s="11">
        <f>Sheet1!C44</f>
        <v>0</v>
      </c>
      <c r="B44" s="11">
        <f>Sheet1!A44</f>
        <v>0</v>
      </c>
      <c r="C44" s="11">
        <f>Sheet1!B44</f>
        <v>0</v>
      </c>
      <c r="D44" s="11">
        <f>Sheet1!D44</f>
        <v>0</v>
      </c>
      <c r="E44" s="11">
        <f>Sheet1!E44</f>
        <v>0</v>
      </c>
      <c r="F44" s="11">
        <f t="shared" si="0"/>
        <v>0</v>
      </c>
      <c r="G44" s="11" t="e">
        <f ca="1">Sheet1!F44</f>
        <v>#NAME?</v>
      </c>
      <c r="H44" s="101">
        <f t="shared" si="1"/>
        <v>0</v>
      </c>
      <c r="I44" s="102">
        <f t="shared" si="2"/>
        <v>0</v>
      </c>
      <c r="J44" s="105">
        <f t="shared" si="6"/>
        <v>0</v>
      </c>
      <c r="K44" s="104" t="str">
        <f t="shared" si="3"/>
        <v/>
      </c>
      <c r="L44" s="101" t="str">
        <f t="shared" si="4"/>
        <v/>
      </c>
      <c r="M44" s="11" t="str">
        <f t="shared" si="5"/>
        <v/>
      </c>
    </row>
    <row r="45" spans="1:13" ht="14.25">
      <c r="A45" s="11">
        <f>Sheet1!C45</f>
        <v>0</v>
      </c>
      <c r="B45" s="11">
        <f>Sheet1!A45</f>
        <v>0</v>
      </c>
      <c r="C45" s="11">
        <f>Sheet1!B45</f>
        <v>0</v>
      </c>
      <c r="D45" s="11">
        <f>Sheet1!D45</f>
        <v>0</v>
      </c>
      <c r="E45" s="11">
        <f>Sheet1!E45</f>
        <v>0</v>
      </c>
      <c r="F45" s="11">
        <f t="shared" si="0"/>
        <v>0</v>
      </c>
      <c r="G45" s="11" t="e">
        <f ca="1">Sheet1!F45</f>
        <v>#NAME?</v>
      </c>
      <c r="H45" s="101">
        <f t="shared" si="1"/>
        <v>0</v>
      </c>
      <c r="I45" s="102">
        <f t="shared" si="2"/>
        <v>0</v>
      </c>
      <c r="J45" s="105">
        <f t="shared" si="6"/>
        <v>0</v>
      </c>
      <c r="K45" s="104" t="str">
        <f t="shared" si="3"/>
        <v/>
      </c>
      <c r="L45" s="101" t="str">
        <f t="shared" si="4"/>
        <v/>
      </c>
      <c r="M45" s="11" t="str">
        <f t="shared" si="5"/>
        <v/>
      </c>
    </row>
    <row r="46" spans="1:13" ht="14.25">
      <c r="A46" s="11">
        <f>Sheet1!C46</f>
        <v>0</v>
      </c>
      <c r="B46" s="11">
        <f>Sheet1!A46</f>
        <v>0</v>
      </c>
      <c r="C46" s="11">
        <f>Sheet1!B46</f>
        <v>0</v>
      </c>
      <c r="D46" s="11">
        <f>Sheet1!D46</f>
        <v>0</v>
      </c>
      <c r="E46" s="11">
        <f>Sheet1!E46</f>
        <v>0</v>
      </c>
      <c r="F46" s="11">
        <f t="shared" si="0"/>
        <v>0</v>
      </c>
      <c r="G46" s="11" t="e">
        <f ca="1">Sheet1!F46</f>
        <v>#NAME?</v>
      </c>
      <c r="H46" s="101">
        <f t="shared" si="1"/>
        <v>0</v>
      </c>
      <c r="I46" s="102">
        <f t="shared" si="2"/>
        <v>0</v>
      </c>
      <c r="J46" s="105">
        <f t="shared" si="6"/>
        <v>0</v>
      </c>
      <c r="K46" s="104" t="str">
        <f t="shared" si="3"/>
        <v/>
      </c>
      <c r="L46" s="101" t="str">
        <f t="shared" si="4"/>
        <v/>
      </c>
      <c r="M46" s="11" t="str">
        <f t="shared" si="5"/>
        <v/>
      </c>
    </row>
    <row r="47" spans="1:13" ht="14.25">
      <c r="A47" s="11">
        <f>Sheet1!C47</f>
        <v>0</v>
      </c>
      <c r="B47" s="11">
        <f>Sheet1!A47</f>
        <v>0</v>
      </c>
      <c r="C47" s="11">
        <f>Sheet1!B47</f>
        <v>0</v>
      </c>
      <c r="D47" s="11">
        <f>Sheet1!D47</f>
        <v>0</v>
      </c>
      <c r="E47" s="11">
        <f>Sheet1!E47</f>
        <v>0</v>
      </c>
      <c r="F47" s="11">
        <f t="shared" si="0"/>
        <v>0</v>
      </c>
      <c r="G47" s="11" t="e">
        <f ca="1">Sheet1!F47</f>
        <v>#NAME?</v>
      </c>
      <c r="H47" s="101">
        <f t="shared" si="1"/>
        <v>0</v>
      </c>
      <c r="I47" s="102">
        <f t="shared" si="2"/>
        <v>0</v>
      </c>
      <c r="J47" s="105">
        <f t="shared" si="6"/>
        <v>0</v>
      </c>
      <c r="K47" s="104" t="str">
        <f t="shared" si="3"/>
        <v/>
      </c>
      <c r="L47" s="101" t="str">
        <f t="shared" si="4"/>
        <v/>
      </c>
      <c r="M47" s="11" t="str">
        <f t="shared" si="5"/>
        <v/>
      </c>
    </row>
    <row r="48" spans="1:13" ht="14.25">
      <c r="A48" s="11">
        <f>Sheet1!C48</f>
        <v>0</v>
      </c>
      <c r="B48" s="11">
        <f>Sheet1!A48</f>
        <v>0</v>
      </c>
      <c r="C48" s="11">
        <f>Sheet1!B48</f>
        <v>0</v>
      </c>
      <c r="D48" s="11">
        <f>Sheet1!D48</f>
        <v>0</v>
      </c>
      <c r="E48" s="11">
        <f>Sheet1!E48</f>
        <v>0</v>
      </c>
      <c r="F48" s="11">
        <f t="shared" si="0"/>
        <v>0</v>
      </c>
      <c r="G48" s="11" t="e">
        <f ca="1">Sheet1!F48</f>
        <v>#NAME?</v>
      </c>
      <c r="H48" s="101">
        <f t="shared" si="1"/>
        <v>0</v>
      </c>
      <c r="I48" s="102">
        <f t="shared" si="2"/>
        <v>0</v>
      </c>
      <c r="J48" s="105">
        <f t="shared" si="6"/>
        <v>0</v>
      </c>
      <c r="K48" s="104" t="str">
        <f t="shared" si="3"/>
        <v/>
      </c>
      <c r="L48" s="101" t="str">
        <f t="shared" si="4"/>
        <v/>
      </c>
      <c r="M48" s="11" t="str">
        <f t="shared" si="5"/>
        <v/>
      </c>
    </row>
    <row r="49" spans="1:13" ht="14.25">
      <c r="A49" s="11">
        <f>Sheet1!C49</f>
        <v>0</v>
      </c>
      <c r="B49" s="11">
        <f>Sheet1!A49</f>
        <v>0</v>
      </c>
      <c r="C49" s="11">
        <f>Sheet1!B49</f>
        <v>0</v>
      </c>
      <c r="D49" s="11">
        <f>Sheet1!D49</f>
        <v>0</v>
      </c>
      <c r="E49" s="11">
        <f>Sheet1!E49</f>
        <v>0</v>
      </c>
      <c r="F49" s="11">
        <f t="shared" si="0"/>
        <v>0</v>
      </c>
      <c r="G49" s="11" t="e">
        <f ca="1">Sheet1!F49</f>
        <v>#NAME?</v>
      </c>
      <c r="H49" s="101">
        <f t="shared" si="1"/>
        <v>0</v>
      </c>
      <c r="I49" s="102">
        <f t="shared" si="2"/>
        <v>0</v>
      </c>
      <c r="J49" s="105">
        <f t="shared" si="6"/>
        <v>0</v>
      </c>
      <c r="K49" s="104" t="str">
        <f t="shared" si="3"/>
        <v/>
      </c>
      <c r="L49" s="101" t="str">
        <f t="shared" si="4"/>
        <v/>
      </c>
      <c r="M49" s="11" t="str">
        <f t="shared" si="5"/>
        <v/>
      </c>
    </row>
    <row r="50" spans="1:13" ht="14.25">
      <c r="A50" s="11">
        <f>Sheet1!C50</f>
        <v>0</v>
      </c>
      <c r="B50" s="11">
        <f>Sheet1!A50</f>
        <v>0</v>
      </c>
      <c r="C50" s="11">
        <f>Sheet1!B50</f>
        <v>0</v>
      </c>
      <c r="D50" s="11">
        <f>Sheet1!D50</f>
        <v>0</v>
      </c>
      <c r="E50" s="11">
        <f>Sheet1!E50</f>
        <v>0</v>
      </c>
      <c r="F50" s="11">
        <f t="shared" si="0"/>
        <v>0</v>
      </c>
      <c r="G50" s="11" t="e">
        <f ca="1">Sheet1!F50</f>
        <v>#NAME?</v>
      </c>
      <c r="H50" s="101">
        <f t="shared" si="1"/>
        <v>0</v>
      </c>
      <c r="I50" s="102">
        <f t="shared" si="2"/>
        <v>0</v>
      </c>
      <c r="J50" s="105">
        <f t="shared" si="6"/>
        <v>0</v>
      </c>
      <c r="K50" s="104" t="str">
        <f t="shared" si="3"/>
        <v/>
      </c>
      <c r="L50" s="101" t="str">
        <f t="shared" si="4"/>
        <v/>
      </c>
      <c r="M50" s="11" t="str">
        <f t="shared" si="5"/>
        <v/>
      </c>
    </row>
    <row r="51" spans="1:13" ht="14.25">
      <c r="A51" s="11">
        <f>Sheet1!C51</f>
        <v>0</v>
      </c>
      <c r="B51" s="11" t="str">
        <f>Sheet1!A51</f>
        <v>Evening Program</v>
      </c>
      <c r="C51" s="11">
        <f>Sheet1!B51</f>
        <v>0</v>
      </c>
      <c r="D51" s="11">
        <f>Sheet1!D51</f>
        <v>0</v>
      </c>
      <c r="E51" s="11">
        <f>Sheet1!E51</f>
        <v>0</v>
      </c>
      <c r="F51" s="11">
        <f t="shared" si="0"/>
        <v>0</v>
      </c>
      <c r="G51" s="11" t="e">
        <f ca="1">Sheet1!F51</f>
        <v>#NAME?</v>
      </c>
      <c r="H51" s="101">
        <f t="shared" si="1"/>
        <v>0</v>
      </c>
      <c r="I51" s="102">
        <f t="shared" si="2"/>
        <v>0</v>
      </c>
      <c r="J51" s="105">
        <f t="shared" si="6"/>
        <v>0</v>
      </c>
      <c r="K51" s="104" t="str">
        <f t="shared" si="3"/>
        <v/>
      </c>
      <c r="L51" s="101" t="str">
        <f t="shared" si="4"/>
        <v/>
      </c>
      <c r="M51" s="11" t="str">
        <f t="shared" si="5"/>
        <v/>
      </c>
    </row>
    <row r="52" spans="1:13" ht="14.25">
      <c r="A52" s="11" t="str">
        <f>Sheet1!C52</f>
        <v>RMF</v>
      </c>
      <c r="B52" s="11" t="str">
        <f>Sheet1!A52</f>
        <v>CC Eve181-D1</v>
      </c>
      <c r="C52" s="11">
        <f>Sheet1!B52</f>
        <v>30</v>
      </c>
      <c r="D52" s="11" t="str">
        <f>Sheet1!D52</f>
        <v>181T</v>
      </c>
      <c r="E52" s="11">
        <f>Sheet1!E52</f>
        <v>0</v>
      </c>
      <c r="F52" s="11">
        <f t="shared" si="0"/>
        <v>0</v>
      </c>
      <c r="G52" s="11" t="e">
        <f ca="1">Sheet1!F52</f>
        <v>#NAME?</v>
      </c>
      <c r="H52" s="101">
        <f t="shared" si="1"/>
        <v>0</v>
      </c>
      <c r="I52" s="102">
        <f t="shared" si="2"/>
        <v>0</v>
      </c>
      <c r="J52" s="105">
        <f t="shared" si="6"/>
        <v>0</v>
      </c>
      <c r="K52" s="104" t="str">
        <f t="shared" si="3"/>
        <v/>
      </c>
      <c r="L52" s="101" t="str">
        <f t="shared" si="4"/>
        <v/>
      </c>
      <c r="M52" s="11" t="str">
        <f t="shared" si="5"/>
        <v/>
      </c>
    </row>
    <row r="53" spans="1:13" ht="14.25">
      <c r="A53" s="11">
        <f>Sheet1!C53</f>
        <v>0</v>
      </c>
      <c r="B53" s="11" t="str">
        <f>Sheet1!A53</f>
        <v>AC Eve181</v>
      </c>
      <c r="C53" s="11">
        <f>Sheet1!B53</f>
        <v>8</v>
      </c>
      <c r="D53" s="11" t="str">
        <f>Sheet1!D53</f>
        <v>181T</v>
      </c>
      <c r="E53" s="11">
        <f>Sheet1!E53</f>
        <v>0</v>
      </c>
      <c r="F53" s="11">
        <f t="shared" si="0"/>
        <v>0</v>
      </c>
      <c r="G53" s="11" t="e">
        <f ca="1">Sheet1!F53</f>
        <v>#NAME?</v>
      </c>
      <c r="H53" s="101">
        <f t="shared" si="1"/>
        <v>0</v>
      </c>
      <c r="I53" s="102">
        <f t="shared" si="2"/>
        <v>0</v>
      </c>
      <c r="J53" s="105">
        <f t="shared" si="6"/>
        <v>0</v>
      </c>
      <c r="K53" s="104" t="str">
        <f t="shared" si="3"/>
        <v/>
      </c>
      <c r="L53" s="101" t="str">
        <f t="shared" si="4"/>
        <v/>
      </c>
      <c r="M53" s="11" t="str">
        <f t="shared" si="5"/>
        <v/>
      </c>
    </row>
    <row r="54" spans="1:13" ht="14.25">
      <c r="A54" s="11" t="str">
        <f>Sheet1!C54</f>
        <v>MRF</v>
      </c>
      <c r="B54" s="11" t="str">
        <f>Sheet1!A54</f>
        <v>CC Eve182-D1</v>
      </c>
      <c r="C54" s="11">
        <f>Sheet1!B54</f>
        <v>44</v>
      </c>
      <c r="D54" s="11" t="str">
        <f>Sheet1!D54</f>
        <v>182T</v>
      </c>
      <c r="E54" s="11">
        <f>Sheet1!E54</f>
        <v>0</v>
      </c>
      <c r="F54" s="11">
        <f t="shared" si="0"/>
        <v>0</v>
      </c>
      <c r="G54" s="11" t="e">
        <f ca="1">Sheet1!F54</f>
        <v>#NAME?</v>
      </c>
      <c r="H54" s="101">
        <f t="shared" si="1"/>
        <v>0</v>
      </c>
      <c r="I54" s="102">
        <f t="shared" si="2"/>
        <v>0</v>
      </c>
      <c r="J54" s="105">
        <f t="shared" si="6"/>
        <v>0</v>
      </c>
      <c r="K54" s="104" t="str">
        <f t="shared" si="3"/>
        <v/>
      </c>
      <c r="L54" s="101" t="str">
        <f t="shared" si="4"/>
        <v/>
      </c>
      <c r="M54" s="11" t="str">
        <f t="shared" si="5"/>
        <v/>
      </c>
    </row>
    <row r="55" spans="1:13" ht="14.25">
      <c r="A55" s="11" t="str">
        <f>Sheet1!C55</f>
        <v>MHB</v>
      </c>
      <c r="B55" s="11" t="str">
        <f>Sheet1!A55</f>
        <v>CC Eve182-D2</v>
      </c>
      <c r="C55" s="11">
        <f>Sheet1!B55</f>
        <v>37</v>
      </c>
      <c r="D55" s="11" t="str">
        <f>Sheet1!D55</f>
        <v>182T</v>
      </c>
      <c r="E55" s="11">
        <f>Sheet1!E55</f>
        <v>0</v>
      </c>
      <c r="F55" s="11">
        <f t="shared" si="0"/>
        <v>0</v>
      </c>
      <c r="G55" s="11" t="e">
        <f ca="1">Sheet1!F55</f>
        <v>#NAME?</v>
      </c>
      <c r="H55" s="101">
        <f t="shared" si="1"/>
        <v>0</v>
      </c>
      <c r="I55" s="102">
        <f t="shared" si="2"/>
        <v>0</v>
      </c>
      <c r="J55" s="105">
        <f t="shared" si="6"/>
        <v>0</v>
      </c>
      <c r="K55" s="104" t="str">
        <f t="shared" si="3"/>
        <v/>
      </c>
      <c r="L55" s="101" t="str">
        <f t="shared" si="4"/>
        <v/>
      </c>
      <c r="M55" s="11" t="str">
        <f t="shared" si="5"/>
        <v/>
      </c>
    </row>
    <row r="56" spans="1:13" ht="14.25">
      <c r="A56" s="11" t="str">
        <f>Sheet1!C56</f>
        <v>MA</v>
      </c>
      <c r="B56" s="11" t="str">
        <f>Sheet1!A56</f>
        <v>AC Eve182</v>
      </c>
      <c r="C56" s="11">
        <f>Sheet1!B56</f>
        <v>20</v>
      </c>
      <c r="D56" s="11" t="str">
        <f>Sheet1!D56</f>
        <v>182T</v>
      </c>
      <c r="E56" s="11">
        <f>Sheet1!E56</f>
        <v>0</v>
      </c>
      <c r="F56" s="11">
        <f t="shared" si="0"/>
        <v>0</v>
      </c>
      <c r="G56" s="11" t="e">
        <f ca="1">Sheet1!F56</f>
        <v>#NAME?</v>
      </c>
      <c r="H56" s="101">
        <f t="shared" si="1"/>
        <v>0</v>
      </c>
      <c r="I56" s="102">
        <f t="shared" si="2"/>
        <v>0</v>
      </c>
      <c r="J56" s="105">
        <f t="shared" si="6"/>
        <v>0</v>
      </c>
      <c r="K56" s="104" t="str">
        <f t="shared" si="3"/>
        <v/>
      </c>
      <c r="L56" s="101" t="str">
        <f t="shared" si="4"/>
        <v/>
      </c>
      <c r="M56" s="11" t="str">
        <f t="shared" si="5"/>
        <v/>
      </c>
    </row>
    <row r="57" spans="1:13" ht="14.25">
      <c r="A57" s="11" t="str">
        <f>Sheet1!C57</f>
        <v>SB</v>
      </c>
      <c r="B57" s="11" t="str">
        <f>Sheet1!A57</f>
        <v>CC Eve183-D1</v>
      </c>
      <c r="C57" s="11">
        <f>Sheet1!B57</f>
        <v>34</v>
      </c>
      <c r="D57" s="11" t="str">
        <f>Sheet1!D57</f>
        <v>183T</v>
      </c>
      <c r="E57" s="11">
        <f>Sheet1!E57</f>
        <v>0</v>
      </c>
      <c r="F57" s="11">
        <f t="shared" si="0"/>
        <v>0</v>
      </c>
      <c r="G57" s="11" t="e">
        <f ca="1">Sheet1!F57</f>
        <v>#NAME?</v>
      </c>
      <c r="H57" s="101">
        <f t="shared" si="1"/>
        <v>0</v>
      </c>
      <c r="I57" s="102">
        <f t="shared" si="2"/>
        <v>0</v>
      </c>
      <c r="J57" s="105">
        <f t="shared" si="6"/>
        <v>0</v>
      </c>
      <c r="K57" s="104" t="str">
        <f t="shared" si="3"/>
        <v/>
      </c>
      <c r="L57" s="101" t="str">
        <f t="shared" si="4"/>
        <v/>
      </c>
      <c r="M57" s="11" t="str">
        <f t="shared" si="5"/>
        <v/>
      </c>
    </row>
    <row r="58" spans="1:13" ht="14.25">
      <c r="A58" s="11" t="str">
        <f>Sheet1!C58</f>
        <v>MA</v>
      </c>
      <c r="B58" s="11" t="str">
        <f>Sheet1!A58</f>
        <v>AC Eve183</v>
      </c>
      <c r="C58" s="11">
        <f>Sheet1!B58</f>
        <v>20</v>
      </c>
      <c r="D58" s="11" t="str">
        <f>Sheet1!D58</f>
        <v>183T</v>
      </c>
      <c r="E58" s="11">
        <f>Sheet1!E58</f>
        <v>0</v>
      </c>
      <c r="F58" s="11">
        <f t="shared" si="0"/>
        <v>0</v>
      </c>
      <c r="G58" s="11" t="e">
        <f ca="1">Sheet1!F58</f>
        <v>#NAME?</v>
      </c>
      <c r="H58" s="101">
        <f t="shared" si="1"/>
        <v>0</v>
      </c>
      <c r="I58" s="102">
        <f t="shared" si="2"/>
        <v>0</v>
      </c>
      <c r="J58" s="105">
        <f t="shared" si="6"/>
        <v>0</v>
      </c>
      <c r="K58" s="104" t="str">
        <f t="shared" si="3"/>
        <v/>
      </c>
      <c r="L58" s="101" t="str">
        <f t="shared" si="4"/>
        <v/>
      </c>
      <c r="M58" s="11" t="str">
        <f t="shared" si="5"/>
        <v/>
      </c>
    </row>
    <row r="59" spans="1:13" ht="14.25">
      <c r="A59" s="11" t="str">
        <f>Sheet1!C59</f>
        <v>SRI</v>
      </c>
      <c r="B59" s="11" t="str">
        <f>Sheet1!A59</f>
        <v>CC Eve191-D1</v>
      </c>
      <c r="C59" s="11">
        <f>Sheet1!B59</f>
        <v>37</v>
      </c>
      <c r="D59" s="11" t="str">
        <f>Sheet1!D59</f>
        <v>191T</v>
      </c>
      <c r="E59" s="11" t="str">
        <f>Sheet1!E59</f>
        <v>A</v>
      </c>
      <c r="F59" s="11">
        <f t="shared" si="0"/>
        <v>37</v>
      </c>
      <c r="G59" s="11" t="e">
        <f ca="1">Sheet1!F59</f>
        <v>#NAME?</v>
      </c>
      <c r="H59" s="101">
        <f t="shared" si="1"/>
        <v>0</v>
      </c>
      <c r="I59" s="102">
        <f t="shared" si="2"/>
        <v>0</v>
      </c>
      <c r="J59" s="105">
        <f t="shared" si="6"/>
        <v>0</v>
      </c>
      <c r="K59" s="104" t="str">
        <f t="shared" si="3"/>
        <v/>
      </c>
      <c r="L59" s="101" t="str">
        <f t="shared" si="4"/>
        <v/>
      </c>
      <c r="M59" s="11" t="str">
        <f t="shared" si="5"/>
        <v/>
      </c>
    </row>
    <row r="60" spans="1:13" ht="14.25">
      <c r="A60" s="11" t="str">
        <f>Sheet1!C60</f>
        <v>MHB</v>
      </c>
      <c r="B60" s="11" t="str">
        <f>Sheet1!A60</f>
        <v>CC Eve191-D2</v>
      </c>
      <c r="C60" s="11">
        <f>Sheet1!B60</f>
        <v>34</v>
      </c>
      <c r="D60" s="11" t="str">
        <f>Sheet1!D60</f>
        <v>191T</v>
      </c>
      <c r="E60" s="11" t="str">
        <f>Sheet1!E60</f>
        <v>A</v>
      </c>
      <c r="F60" s="11">
        <f t="shared" si="0"/>
        <v>34</v>
      </c>
      <c r="G60" s="11" t="e">
        <f ca="1">Sheet1!F60</f>
        <v>#NAME?</v>
      </c>
      <c r="H60" s="101">
        <f t="shared" si="1"/>
        <v>0</v>
      </c>
      <c r="I60" s="102">
        <f t="shared" si="2"/>
        <v>0</v>
      </c>
      <c r="J60" s="105">
        <f t="shared" si="6"/>
        <v>0</v>
      </c>
      <c r="K60" s="104" t="str">
        <f t="shared" si="3"/>
        <v/>
      </c>
      <c r="L60" s="101" t="str">
        <f t="shared" si="4"/>
        <v/>
      </c>
      <c r="M60" s="11" t="str">
        <f t="shared" si="5"/>
        <v/>
      </c>
    </row>
    <row r="61" spans="1:13" ht="14.25">
      <c r="A61" s="11" t="str">
        <f>Sheet1!C61</f>
        <v>MR</v>
      </c>
      <c r="B61" s="11" t="str">
        <f>Sheet1!A61</f>
        <v>AC Eve191</v>
      </c>
      <c r="C61" s="11">
        <f>Sheet1!B61</f>
        <v>21</v>
      </c>
      <c r="D61" s="11" t="str">
        <f>Sheet1!D61</f>
        <v>191T</v>
      </c>
      <c r="E61" s="11" t="str">
        <f>Sheet1!E61</f>
        <v>A</v>
      </c>
      <c r="F61" s="11">
        <f t="shared" si="0"/>
        <v>21</v>
      </c>
      <c r="G61" s="11" t="e">
        <f ca="1">Sheet1!F61</f>
        <v>#NAME?</v>
      </c>
      <c r="H61" s="101">
        <f t="shared" si="1"/>
        <v>0</v>
      </c>
      <c r="I61" s="102">
        <f t="shared" si="2"/>
        <v>0</v>
      </c>
      <c r="J61" s="105">
        <f t="shared" si="6"/>
        <v>0</v>
      </c>
      <c r="K61" s="104" t="str">
        <f t="shared" si="3"/>
        <v/>
      </c>
      <c r="L61" s="101" t="str">
        <f t="shared" si="4"/>
        <v/>
      </c>
      <c r="M61" s="11" t="str">
        <f t="shared" si="5"/>
        <v/>
      </c>
    </row>
    <row r="62" spans="1:13" ht="14.25">
      <c r="A62" s="11" t="str">
        <f>Sheet1!C62</f>
        <v>RAS</v>
      </c>
      <c r="B62" s="11" t="str">
        <f>Sheet1!A62</f>
        <v>CC Eve192-D1</v>
      </c>
      <c r="C62" s="11">
        <f>Sheet1!B62</f>
        <v>33</v>
      </c>
      <c r="D62" s="11" t="str">
        <f>Sheet1!D62</f>
        <v>192T</v>
      </c>
      <c r="E62" s="11" t="str">
        <f>Sheet1!E62</f>
        <v>A</v>
      </c>
      <c r="F62" s="11">
        <f t="shared" si="0"/>
        <v>33</v>
      </c>
      <c r="G62" s="11" t="e">
        <f ca="1">Sheet1!F62</f>
        <v>#NAME?</v>
      </c>
      <c r="H62" s="101">
        <f t="shared" si="1"/>
        <v>0</v>
      </c>
      <c r="I62" s="102">
        <f t="shared" si="2"/>
        <v>0</v>
      </c>
      <c r="J62" s="105">
        <f t="shared" si="6"/>
        <v>0</v>
      </c>
      <c r="K62" s="104" t="str">
        <f t="shared" si="3"/>
        <v/>
      </c>
      <c r="L62" s="101" t="str">
        <f t="shared" si="4"/>
        <v/>
      </c>
      <c r="M62" s="11" t="str">
        <f t="shared" si="5"/>
        <v/>
      </c>
    </row>
    <row r="63" spans="1:13" ht="14.25">
      <c r="A63" s="11" t="str">
        <f>Sheet1!C63</f>
        <v>AU</v>
      </c>
      <c r="B63" s="11" t="str">
        <f>Sheet1!A63</f>
        <v>AC Eve192</v>
      </c>
      <c r="C63" s="11">
        <f>Sheet1!B63</f>
        <v>6</v>
      </c>
      <c r="D63" s="11" t="str">
        <f>Sheet1!D63</f>
        <v>192T</v>
      </c>
      <c r="E63" s="11" t="str">
        <f>Sheet1!E63</f>
        <v>A</v>
      </c>
      <c r="F63" s="11">
        <f t="shared" si="0"/>
        <v>6</v>
      </c>
      <c r="G63" s="11" t="e">
        <f ca="1">Sheet1!F63</f>
        <v>#NAME?</v>
      </c>
      <c r="H63" s="101">
        <f t="shared" si="1"/>
        <v>0</v>
      </c>
      <c r="I63" s="102">
        <f t="shared" si="2"/>
        <v>0</v>
      </c>
      <c r="J63" s="105">
        <f t="shared" si="6"/>
        <v>0</v>
      </c>
      <c r="K63" s="104" t="str">
        <f t="shared" si="3"/>
        <v/>
      </c>
      <c r="L63" s="101" t="str">
        <f t="shared" si="4"/>
        <v/>
      </c>
      <c r="M63" s="11" t="str">
        <f t="shared" si="5"/>
        <v/>
      </c>
    </row>
    <row r="64" spans="1:13" ht="14.25">
      <c r="A64" s="11" t="str">
        <f>Sheet1!C64</f>
        <v>KOR</v>
      </c>
      <c r="B64" s="11" t="str">
        <f>Sheet1!A64</f>
        <v>CC Eve193-D1</v>
      </c>
      <c r="C64" s="11">
        <f>Sheet1!B64</f>
        <v>22</v>
      </c>
      <c r="D64" s="11" t="str">
        <f>Sheet1!D64</f>
        <v>193T</v>
      </c>
      <c r="E64" s="11" t="str">
        <f>Sheet1!E64</f>
        <v>A</v>
      </c>
      <c r="F64" s="11">
        <f t="shared" si="0"/>
        <v>22</v>
      </c>
      <c r="G64" s="11" t="e">
        <f ca="1">Sheet1!F64</f>
        <v>#NAME?</v>
      </c>
      <c r="H64" s="101">
        <f t="shared" si="1"/>
        <v>0</v>
      </c>
      <c r="I64" s="102">
        <f t="shared" si="2"/>
        <v>0</v>
      </c>
      <c r="J64" s="105">
        <f t="shared" si="6"/>
        <v>0</v>
      </c>
      <c r="K64" s="104" t="str">
        <f t="shared" si="3"/>
        <v/>
      </c>
      <c r="L64" s="101" t="str">
        <f t="shared" si="4"/>
        <v/>
      </c>
      <c r="M64" s="11" t="str">
        <f t="shared" si="5"/>
        <v/>
      </c>
    </row>
    <row r="65" spans="1:13" ht="14.25">
      <c r="A65" s="11" t="str">
        <f>Sheet1!C65</f>
        <v>SRI</v>
      </c>
      <c r="B65" s="11" t="str">
        <f>Sheet1!A65</f>
        <v>AC Eve193</v>
      </c>
      <c r="C65" s="11">
        <f>Sheet1!B65</f>
        <v>3</v>
      </c>
      <c r="D65" s="11" t="str">
        <f>Sheet1!D65</f>
        <v>193T</v>
      </c>
      <c r="E65" s="11" t="str">
        <f>Sheet1!E65</f>
        <v>A</v>
      </c>
      <c r="F65" s="11">
        <f t="shared" si="0"/>
        <v>3</v>
      </c>
      <c r="G65" s="11" t="e">
        <f ca="1">Sheet1!F65</f>
        <v>#NAME?</v>
      </c>
      <c r="H65" s="101">
        <f t="shared" si="1"/>
        <v>0</v>
      </c>
      <c r="I65" s="102">
        <f t="shared" si="2"/>
        <v>0</v>
      </c>
      <c r="J65" s="105">
        <f t="shared" si="6"/>
        <v>0</v>
      </c>
      <c r="K65" s="104" t="str">
        <f t="shared" si="3"/>
        <v/>
      </c>
      <c r="L65" s="101" t="str">
        <f t="shared" si="4"/>
        <v/>
      </c>
      <c r="M65" s="11" t="str">
        <f t="shared" si="5"/>
        <v/>
      </c>
    </row>
    <row r="66" spans="1:13" ht="14.25">
      <c r="A66" s="11" t="str">
        <f>Sheet1!C66</f>
        <v>IHB</v>
      </c>
      <c r="B66" s="11" t="str">
        <f>Sheet1!A66</f>
        <v>CC Eve201-D1</v>
      </c>
      <c r="C66" s="11">
        <f>Sheet1!B66</f>
        <v>54</v>
      </c>
      <c r="D66" s="11" t="str">
        <f>Sheet1!D66</f>
        <v>201T</v>
      </c>
      <c r="E66" s="11" t="str">
        <f>Sheet1!E66</f>
        <v>A</v>
      </c>
      <c r="F66" s="11">
        <f t="shared" si="0"/>
        <v>54</v>
      </c>
      <c r="G66" s="11" t="e">
        <f ca="1">Sheet1!F66</f>
        <v>#NAME?</v>
      </c>
      <c r="H66" s="101">
        <f t="shared" si="1"/>
        <v>0</v>
      </c>
      <c r="I66" s="102">
        <f t="shared" si="2"/>
        <v>0</v>
      </c>
      <c r="J66" s="105">
        <f t="shared" si="6"/>
        <v>0</v>
      </c>
      <c r="K66" s="104" t="str">
        <f t="shared" si="3"/>
        <v/>
      </c>
      <c r="L66" s="101" t="str">
        <f t="shared" si="4"/>
        <v/>
      </c>
      <c r="M66" s="11" t="str">
        <f t="shared" si="5"/>
        <v/>
      </c>
    </row>
    <row r="67" spans="1:13" ht="14.25">
      <c r="A67" s="11" t="str">
        <f>Sheet1!C67</f>
        <v>RH</v>
      </c>
      <c r="B67" s="11" t="str">
        <f>Sheet1!A67</f>
        <v>AC Eve201</v>
      </c>
      <c r="C67" s="11">
        <f>Sheet1!B67</f>
        <v>45</v>
      </c>
      <c r="D67" s="11" t="str">
        <f>Sheet1!D67</f>
        <v>201T</v>
      </c>
      <c r="E67" s="11" t="str">
        <f>Sheet1!E67</f>
        <v>A</v>
      </c>
      <c r="F67" s="11">
        <f t="shared" si="0"/>
        <v>45</v>
      </c>
      <c r="G67" s="11" t="e">
        <f ca="1">Sheet1!F67</f>
        <v>#NAME?</v>
      </c>
      <c r="H67" s="101">
        <f t="shared" si="1"/>
        <v>0</v>
      </c>
      <c r="I67" s="102">
        <f t="shared" si="2"/>
        <v>0</v>
      </c>
      <c r="J67" s="105">
        <f t="shared" si="6"/>
        <v>0</v>
      </c>
      <c r="K67" s="104" t="str">
        <f t="shared" si="3"/>
        <v/>
      </c>
      <c r="L67" s="101" t="str">
        <f t="shared" si="4"/>
        <v/>
      </c>
      <c r="M67" s="11" t="str">
        <f t="shared" si="5"/>
        <v/>
      </c>
    </row>
    <row r="68" spans="1:13" ht="14.25">
      <c r="A68" s="11" t="str">
        <f>Sheet1!C68</f>
        <v>AH</v>
      </c>
      <c r="B68" s="11" t="str">
        <f>Sheet1!A68</f>
        <v>Eve203 D1</v>
      </c>
      <c r="C68" s="11">
        <f>Sheet1!B68</f>
        <v>13</v>
      </c>
      <c r="D68" s="11" t="str">
        <f>Sheet1!D68</f>
        <v>203T</v>
      </c>
      <c r="E68" s="11" t="str">
        <f>Sheet1!E68</f>
        <v>A</v>
      </c>
      <c r="F68" s="11">
        <f t="shared" si="0"/>
        <v>13</v>
      </c>
      <c r="G68" s="11" t="e">
        <f ca="1">Sheet1!F68</f>
        <v>#NAME?</v>
      </c>
      <c r="H68" s="101">
        <f t="shared" si="1"/>
        <v>0</v>
      </c>
      <c r="I68" s="102">
        <f t="shared" si="2"/>
        <v>0</v>
      </c>
      <c r="J68" s="105">
        <f t="shared" si="6"/>
        <v>0</v>
      </c>
      <c r="K68" s="104" t="str">
        <f t="shared" si="3"/>
        <v/>
      </c>
      <c r="L68" s="101" t="str">
        <f t="shared" si="4"/>
        <v/>
      </c>
      <c r="M68" s="11" t="str">
        <f t="shared" si="5"/>
        <v/>
      </c>
    </row>
    <row r="69" spans="1:13" ht="14.25">
      <c r="A69" s="11" t="str">
        <f>Sheet1!C69</f>
        <v>KAM</v>
      </c>
      <c r="B69" s="11" t="str">
        <f>Sheet1!A69</f>
        <v>Eve211 D1</v>
      </c>
      <c r="C69" s="11">
        <f>Sheet1!B69</f>
        <v>20</v>
      </c>
      <c r="D69" s="11" t="str">
        <f>Sheet1!D69</f>
        <v>211T</v>
      </c>
      <c r="E69" s="11" t="str">
        <f>Sheet1!E69</f>
        <v>A</v>
      </c>
      <c r="F69" s="11">
        <f t="shared" si="0"/>
        <v>20</v>
      </c>
      <c r="G69" s="11" t="e">
        <f ca="1">Sheet1!F69</f>
        <v>#NAME?</v>
      </c>
      <c r="H69" s="101">
        <f t="shared" si="1"/>
        <v>0</v>
      </c>
      <c r="I69" s="102">
        <f t="shared" si="2"/>
        <v>0</v>
      </c>
      <c r="J69" s="105">
        <f t="shared" si="6"/>
        <v>0</v>
      </c>
      <c r="K69" s="104" t="str">
        <f t="shared" si="3"/>
        <v/>
      </c>
      <c r="L69" s="101" t="str">
        <f t="shared" si="4"/>
        <v/>
      </c>
      <c r="M69" s="11" t="str">
        <f t="shared" si="5"/>
        <v/>
      </c>
    </row>
    <row r="70" spans="1:13" ht="14.25">
      <c r="A70" s="11" t="str">
        <f>Sheet1!C70</f>
        <v>RMF</v>
      </c>
      <c r="B70" s="11" t="str">
        <f>Sheet1!A70</f>
        <v>Eve212 D1</v>
      </c>
      <c r="C70" s="11">
        <f>Sheet1!B70</f>
        <v>10</v>
      </c>
      <c r="D70" s="11" t="str">
        <f>Sheet1!D70</f>
        <v>212T</v>
      </c>
      <c r="E70" s="11" t="str">
        <f>Sheet1!E70</f>
        <v>A</v>
      </c>
      <c r="F70" s="11">
        <f t="shared" si="0"/>
        <v>10</v>
      </c>
      <c r="G70" s="11" t="e">
        <f ca="1">Sheet1!F70</f>
        <v>#NAME?</v>
      </c>
      <c r="H70" s="101">
        <f t="shared" si="1"/>
        <v>0</v>
      </c>
      <c r="I70" s="102">
        <f t="shared" si="2"/>
        <v>0</v>
      </c>
      <c r="J70" s="105">
        <f t="shared" si="6"/>
        <v>0</v>
      </c>
      <c r="K70" s="104" t="str">
        <f t="shared" si="3"/>
        <v/>
      </c>
      <c r="L70" s="101" t="str">
        <f t="shared" si="4"/>
        <v/>
      </c>
      <c r="M70" s="11" t="str">
        <f t="shared" si="5"/>
        <v/>
      </c>
    </row>
    <row r="71" spans="1:13" ht="14.25">
      <c r="A71" s="11" t="str">
        <f>Sheet1!C71</f>
        <v>RMF</v>
      </c>
      <c r="B71" s="11" t="str">
        <f>Sheet1!A71</f>
        <v>Eve213 D1</v>
      </c>
      <c r="C71" s="11">
        <f>Sheet1!B71</f>
        <v>10</v>
      </c>
      <c r="D71" s="11" t="str">
        <f>Sheet1!D71</f>
        <v>213T</v>
      </c>
      <c r="E71" s="11" t="str">
        <f>Sheet1!E71</f>
        <v>A</v>
      </c>
      <c r="F71" s="11">
        <f t="shared" si="0"/>
        <v>10</v>
      </c>
      <c r="G71" s="11" t="e">
        <f ca="1">Sheet1!F71</f>
        <v>#NAME?</v>
      </c>
      <c r="H71" s="101">
        <f t="shared" si="1"/>
        <v>0</v>
      </c>
      <c r="I71" s="102">
        <f t="shared" si="2"/>
        <v>0</v>
      </c>
      <c r="J71" s="105">
        <f t="shared" si="6"/>
        <v>0</v>
      </c>
      <c r="K71" s="104" t="str">
        <f t="shared" si="3"/>
        <v/>
      </c>
      <c r="L71" s="101" t="str">
        <f t="shared" si="4"/>
        <v/>
      </c>
      <c r="M71" s="11" t="str">
        <f t="shared" si="5"/>
        <v/>
      </c>
    </row>
    <row r="72" spans="1:13" ht="14.25">
      <c r="A72" s="11" t="str">
        <f>Sheet1!C72</f>
        <v>MLE</v>
      </c>
      <c r="B72" s="11" t="str">
        <f>Sheet1!A72</f>
        <v>Eve221 D1</v>
      </c>
      <c r="C72" s="11">
        <f>Sheet1!B72</f>
        <v>12</v>
      </c>
      <c r="D72" s="11" t="str">
        <f>Sheet1!D72</f>
        <v>221T</v>
      </c>
      <c r="E72" s="11" t="str">
        <f>Sheet1!E72</f>
        <v>A</v>
      </c>
      <c r="F72" s="11">
        <f t="shared" si="0"/>
        <v>12</v>
      </c>
      <c r="G72" s="11" t="e">
        <f ca="1">Sheet1!F72</f>
        <v>#NAME?</v>
      </c>
      <c r="H72" s="101">
        <f t="shared" si="1"/>
        <v>12</v>
      </c>
      <c r="I72" s="102">
        <f t="shared" si="2"/>
        <v>1</v>
      </c>
      <c r="J72" s="105">
        <f t="shared" si="6"/>
        <v>1</v>
      </c>
      <c r="K72" s="104" t="str">
        <f t="shared" si="3"/>
        <v>Eve221 D1</v>
      </c>
      <c r="L72" s="101">
        <f t="shared" si="4"/>
        <v>12</v>
      </c>
      <c r="M72" s="11" t="e">
        <f t="shared" ca="1" si="5"/>
        <v>#NAME?</v>
      </c>
    </row>
    <row r="73" spans="1:13" ht="14.25">
      <c r="A73" s="11">
        <f>Sheet1!C73</f>
        <v>0</v>
      </c>
      <c r="B73" s="11">
        <f>Sheet1!A73</f>
        <v>0</v>
      </c>
      <c r="C73" s="11">
        <f>Sheet1!B73</f>
        <v>0</v>
      </c>
      <c r="D73" s="11">
        <f>Sheet1!D73</f>
        <v>0</v>
      </c>
      <c r="E73" s="11">
        <f>Sheet1!E73</f>
        <v>0</v>
      </c>
      <c r="F73" s="11">
        <f t="shared" si="0"/>
        <v>0</v>
      </c>
      <c r="G73" s="11">
        <f>Sheet1!F73</f>
        <v>0</v>
      </c>
      <c r="H73" s="101">
        <f t="shared" si="1"/>
        <v>0</v>
      </c>
      <c r="I73" s="102">
        <f t="shared" si="2"/>
        <v>0</v>
      </c>
      <c r="J73" s="105">
        <f t="shared" si="6"/>
        <v>1</v>
      </c>
      <c r="K73" s="104" t="str">
        <f t="shared" si="3"/>
        <v/>
      </c>
      <c r="L73" s="101" t="str">
        <f t="shared" si="4"/>
        <v/>
      </c>
      <c r="M73" s="11" t="str">
        <f t="shared" si="5"/>
        <v/>
      </c>
    </row>
    <row r="74" spans="1:13" ht="14.25">
      <c r="A74" s="11">
        <f>Sheet1!C74</f>
        <v>0</v>
      </c>
      <c r="B74" s="11">
        <f>Sheet1!A74</f>
        <v>0</v>
      </c>
      <c r="C74" s="11">
        <f>Sheet1!B74</f>
        <v>0</v>
      </c>
      <c r="D74" s="11">
        <f>Sheet1!D74</f>
        <v>0</v>
      </c>
      <c r="E74" s="11">
        <f>Sheet1!E74</f>
        <v>0</v>
      </c>
      <c r="F74" s="11">
        <f t="shared" si="0"/>
        <v>0</v>
      </c>
      <c r="G74" s="11">
        <f>Sheet1!F74</f>
        <v>0</v>
      </c>
      <c r="H74" s="101">
        <f t="shared" si="1"/>
        <v>0</v>
      </c>
      <c r="I74" s="102">
        <f t="shared" si="2"/>
        <v>0</v>
      </c>
      <c r="J74" s="105">
        <f t="shared" si="6"/>
        <v>1</v>
      </c>
      <c r="K74" s="104" t="str">
        <f t="shared" si="3"/>
        <v/>
      </c>
      <c r="L74" s="101" t="str">
        <f t="shared" si="4"/>
        <v/>
      </c>
      <c r="M74" s="11" t="str">
        <f t="shared" si="5"/>
        <v/>
      </c>
    </row>
    <row r="75" spans="1:13" ht="14.25">
      <c r="A75" s="11">
        <f>Sheet1!C75</f>
        <v>0</v>
      </c>
      <c r="B75" s="11">
        <f>Sheet1!A75</f>
        <v>0</v>
      </c>
      <c r="C75" s="11">
        <f>Sheet1!B75</f>
        <v>0</v>
      </c>
      <c r="D75" s="11">
        <f>Sheet1!D75</f>
        <v>0</v>
      </c>
      <c r="E75" s="11">
        <f>Sheet1!E75</f>
        <v>0</v>
      </c>
      <c r="F75" s="11">
        <f t="shared" si="0"/>
        <v>0</v>
      </c>
      <c r="G75" s="11">
        <f>Sheet1!F75</f>
        <v>0</v>
      </c>
      <c r="H75" s="101">
        <f t="shared" si="1"/>
        <v>0</v>
      </c>
      <c r="I75" s="102">
        <f t="shared" si="2"/>
        <v>0</v>
      </c>
      <c r="J75" s="105">
        <f t="shared" si="6"/>
        <v>1</v>
      </c>
      <c r="K75" s="104" t="str">
        <f t="shared" si="3"/>
        <v/>
      </c>
      <c r="L75" s="101" t="str">
        <f t="shared" si="4"/>
        <v/>
      </c>
      <c r="M75" s="11" t="str">
        <f t="shared" si="5"/>
        <v/>
      </c>
    </row>
    <row r="76" spans="1:13" ht="14.25">
      <c r="A76" s="11">
        <f>Sheet1!C76</f>
        <v>0</v>
      </c>
      <c r="B76" s="11">
        <f>Sheet1!A76</f>
        <v>0</v>
      </c>
      <c r="C76" s="11">
        <f>Sheet1!B76</f>
        <v>0</v>
      </c>
      <c r="D76" s="11">
        <f>Sheet1!D76</f>
        <v>0</v>
      </c>
      <c r="E76" s="11">
        <f>Sheet1!E76</f>
        <v>0</v>
      </c>
      <c r="F76" s="11">
        <f t="shared" si="0"/>
        <v>0</v>
      </c>
      <c r="G76" s="11">
        <f>Sheet1!F76</f>
        <v>0</v>
      </c>
      <c r="H76" s="101">
        <f t="shared" si="1"/>
        <v>0</v>
      </c>
      <c r="I76" s="102">
        <f t="shared" si="2"/>
        <v>0</v>
      </c>
      <c r="J76" s="105">
        <f t="shared" si="6"/>
        <v>1</v>
      </c>
      <c r="K76" s="104" t="str">
        <f t="shared" si="3"/>
        <v/>
      </c>
      <c r="L76" s="101" t="str">
        <f t="shared" si="4"/>
        <v/>
      </c>
      <c r="M76" s="11" t="str">
        <f t="shared" si="5"/>
        <v/>
      </c>
    </row>
    <row r="77" spans="1:13" ht="14.25">
      <c r="A77" s="11">
        <f>Sheet1!C77</f>
        <v>0</v>
      </c>
      <c r="B77" s="11">
        <f>Sheet1!A77</f>
        <v>0</v>
      </c>
      <c r="C77" s="11">
        <f>Sheet1!B77</f>
        <v>0</v>
      </c>
      <c r="D77" s="11">
        <f>Sheet1!D77</f>
        <v>0</v>
      </c>
      <c r="E77" s="11">
        <f>Sheet1!E77</f>
        <v>0</v>
      </c>
      <c r="F77" s="11">
        <f t="shared" si="0"/>
        <v>0</v>
      </c>
      <c r="G77" s="11">
        <f>Sheet1!F77</f>
        <v>0</v>
      </c>
      <c r="H77" s="101">
        <f t="shared" si="1"/>
        <v>0</v>
      </c>
      <c r="I77" s="102">
        <f t="shared" si="2"/>
        <v>0</v>
      </c>
      <c r="J77" s="105">
        <f t="shared" si="6"/>
        <v>1</v>
      </c>
      <c r="K77" s="104" t="str">
        <f t="shared" si="3"/>
        <v/>
      </c>
      <c r="L77" s="101" t="str">
        <f t="shared" si="4"/>
        <v/>
      </c>
      <c r="M77" s="11" t="str">
        <f t="shared" si="5"/>
        <v/>
      </c>
    </row>
    <row r="78" spans="1:13" ht="14.25">
      <c r="A78" s="11">
        <f>Sheet1!C78</f>
        <v>0</v>
      </c>
      <c r="B78" s="11">
        <f>Sheet1!A78</f>
        <v>0</v>
      </c>
      <c r="C78" s="11">
        <f>Sheet1!B78</f>
        <v>0</v>
      </c>
      <c r="D78" s="11">
        <f>Sheet1!D78</f>
        <v>0</v>
      </c>
      <c r="E78" s="11">
        <f>Sheet1!E78</f>
        <v>0</v>
      </c>
      <c r="F78" s="11">
        <f t="shared" si="0"/>
        <v>0</v>
      </c>
      <c r="G78" s="11">
        <f>Sheet1!F78</f>
        <v>0</v>
      </c>
      <c r="H78" s="101">
        <f t="shared" si="1"/>
        <v>0</v>
      </c>
      <c r="I78" s="102">
        <f t="shared" si="2"/>
        <v>0</v>
      </c>
      <c r="J78" s="105">
        <f t="shared" si="6"/>
        <v>1</v>
      </c>
      <c r="K78" s="104" t="str">
        <f t="shared" si="3"/>
        <v/>
      </c>
      <c r="L78" s="101" t="str">
        <f t="shared" si="4"/>
        <v/>
      </c>
      <c r="M78" s="11" t="str">
        <f t="shared" si="5"/>
        <v/>
      </c>
    </row>
    <row r="79" spans="1:13" ht="14.25">
      <c r="A79" s="11">
        <f>Sheet1!C79</f>
        <v>0</v>
      </c>
      <c r="B79" s="11">
        <f>Sheet1!A79</f>
        <v>0</v>
      </c>
      <c r="C79" s="11">
        <f>Sheet1!B79</f>
        <v>0</v>
      </c>
      <c r="D79" s="11">
        <f>Sheet1!D79</f>
        <v>0</v>
      </c>
      <c r="E79" s="11">
        <f>Sheet1!E79</f>
        <v>0</v>
      </c>
      <c r="F79" s="11">
        <f t="shared" si="0"/>
        <v>0</v>
      </c>
      <c r="G79" s="11">
        <f>Sheet1!F79</f>
        <v>0</v>
      </c>
      <c r="H79" s="101">
        <f t="shared" si="1"/>
        <v>0</v>
      </c>
      <c r="I79" s="102">
        <f t="shared" si="2"/>
        <v>0</v>
      </c>
      <c r="J79" s="105">
        <f t="shared" si="6"/>
        <v>1</v>
      </c>
      <c r="K79" s="104" t="str">
        <f t="shared" si="3"/>
        <v/>
      </c>
      <c r="L79" s="101" t="str">
        <f t="shared" si="4"/>
        <v/>
      </c>
      <c r="M79" s="11" t="str">
        <f t="shared" si="5"/>
        <v/>
      </c>
    </row>
    <row r="80" spans="1:13" ht="14.25">
      <c r="A80" s="11">
        <f>Sheet1!C80</f>
        <v>0</v>
      </c>
      <c r="B80" s="11">
        <f>Sheet1!A80</f>
        <v>0</v>
      </c>
      <c r="C80" s="11">
        <f>Sheet1!B80</f>
        <v>0</v>
      </c>
      <c r="D80" s="11">
        <f>Sheet1!D80</f>
        <v>0</v>
      </c>
      <c r="E80" s="11">
        <f>Sheet1!E80</f>
        <v>0</v>
      </c>
      <c r="F80" s="11">
        <f t="shared" si="0"/>
        <v>0</v>
      </c>
      <c r="G80" s="11">
        <f>Sheet1!F80</f>
        <v>0</v>
      </c>
      <c r="H80" s="101">
        <f t="shared" si="1"/>
        <v>0</v>
      </c>
      <c r="I80" s="102">
        <f t="shared" si="2"/>
        <v>0</v>
      </c>
      <c r="J80" s="105">
        <f t="shared" si="6"/>
        <v>1</v>
      </c>
      <c r="K80" s="104" t="str">
        <f t="shared" si="3"/>
        <v/>
      </c>
      <c r="L80" s="101" t="str">
        <f t="shared" si="4"/>
        <v/>
      </c>
      <c r="M80" s="11" t="str">
        <f t="shared" si="5"/>
        <v/>
      </c>
    </row>
    <row r="81" spans="1:13" ht="14.25">
      <c r="A81" s="11">
        <f>Sheet1!C81</f>
        <v>0</v>
      </c>
      <c r="B81" s="11">
        <f>Sheet1!A81</f>
        <v>0</v>
      </c>
      <c r="C81" s="11">
        <f>Sheet1!B81</f>
        <v>0</v>
      </c>
      <c r="D81" s="11">
        <f>Sheet1!D81</f>
        <v>0</v>
      </c>
      <c r="E81" s="11">
        <f>Sheet1!E81</f>
        <v>0</v>
      </c>
      <c r="F81" s="11">
        <f t="shared" si="0"/>
        <v>0</v>
      </c>
      <c r="G81" s="11">
        <f>Sheet1!F81</f>
        <v>0</v>
      </c>
      <c r="H81" s="101">
        <f t="shared" si="1"/>
        <v>0</v>
      </c>
      <c r="I81" s="102">
        <f t="shared" si="2"/>
        <v>0</v>
      </c>
      <c r="J81" s="105">
        <f t="shared" si="6"/>
        <v>1</v>
      </c>
      <c r="K81" s="104" t="str">
        <f t="shared" si="3"/>
        <v/>
      </c>
      <c r="L81" s="101" t="str">
        <f t="shared" si="4"/>
        <v/>
      </c>
      <c r="M81" s="11" t="str">
        <f t="shared" si="5"/>
        <v/>
      </c>
    </row>
    <row r="82" spans="1:13" ht="14.25">
      <c r="A82" s="11">
        <f>Sheet1!C82</f>
        <v>0</v>
      </c>
      <c r="B82" s="11">
        <f>Sheet1!A82</f>
        <v>0</v>
      </c>
      <c r="C82" s="11">
        <f>Sheet1!B82</f>
        <v>0</v>
      </c>
      <c r="D82" s="11">
        <f>Sheet1!D82</f>
        <v>0</v>
      </c>
      <c r="E82" s="11">
        <f>Sheet1!E82</f>
        <v>0</v>
      </c>
      <c r="F82" s="11">
        <f t="shared" si="0"/>
        <v>0</v>
      </c>
      <c r="G82" s="11">
        <f>Sheet1!F82</f>
        <v>0</v>
      </c>
      <c r="H82" s="101">
        <f t="shared" si="1"/>
        <v>0</v>
      </c>
      <c r="I82" s="102">
        <f t="shared" si="2"/>
        <v>0</v>
      </c>
      <c r="J82" s="105">
        <f t="shared" si="6"/>
        <v>1</v>
      </c>
      <c r="K82" s="104" t="str">
        <f t="shared" si="3"/>
        <v/>
      </c>
      <c r="L82" s="101" t="str">
        <f t="shared" si="4"/>
        <v/>
      </c>
      <c r="M82" s="11" t="str">
        <f t="shared" si="5"/>
        <v/>
      </c>
    </row>
    <row r="83" spans="1:13" ht="14.25">
      <c r="A83" s="11">
        <f>Sheet1!C83</f>
        <v>0</v>
      </c>
      <c r="B83" s="11">
        <f>Sheet1!A83</f>
        <v>0</v>
      </c>
      <c r="C83" s="11">
        <f>Sheet1!B83</f>
        <v>0</v>
      </c>
      <c r="D83" s="11">
        <f>Sheet1!D83</f>
        <v>0</v>
      </c>
      <c r="E83" s="11">
        <f>Sheet1!E83</f>
        <v>0</v>
      </c>
      <c r="F83" s="11">
        <f t="shared" si="0"/>
        <v>0</v>
      </c>
      <c r="G83" s="11">
        <f>Sheet1!F83</f>
        <v>0</v>
      </c>
      <c r="H83" s="101">
        <f t="shared" si="1"/>
        <v>0</v>
      </c>
      <c r="I83" s="102">
        <f t="shared" si="2"/>
        <v>0</v>
      </c>
      <c r="J83" s="105">
        <f t="shared" si="6"/>
        <v>1</v>
      </c>
      <c r="K83" s="104" t="str">
        <f t="shared" si="3"/>
        <v/>
      </c>
      <c r="L83" s="101" t="str">
        <f t="shared" si="4"/>
        <v/>
      </c>
      <c r="M83" s="11" t="str">
        <f t="shared" si="5"/>
        <v/>
      </c>
    </row>
    <row r="84" spans="1:13" ht="14.25">
      <c r="A84" s="11">
        <f>Sheet1!C84</f>
        <v>0</v>
      </c>
      <c r="B84" s="11">
        <f>Sheet1!A84</f>
        <v>0</v>
      </c>
      <c r="C84" s="11">
        <f>Sheet1!B84</f>
        <v>0</v>
      </c>
      <c r="D84" s="11">
        <f>Sheet1!D84</f>
        <v>0</v>
      </c>
      <c r="E84" s="11">
        <f>Sheet1!E84</f>
        <v>0</v>
      </c>
      <c r="F84" s="11">
        <f t="shared" si="0"/>
        <v>0</v>
      </c>
      <c r="G84" s="11">
        <f>Sheet1!F84</f>
        <v>0</v>
      </c>
      <c r="H84" s="101">
        <f t="shared" si="1"/>
        <v>0</v>
      </c>
      <c r="I84" s="102">
        <f t="shared" si="2"/>
        <v>0</v>
      </c>
      <c r="J84" s="105">
        <f t="shared" si="6"/>
        <v>1</v>
      </c>
      <c r="K84" s="104" t="str">
        <f t="shared" si="3"/>
        <v/>
      </c>
      <c r="L84" s="101" t="str">
        <f t="shared" si="4"/>
        <v/>
      </c>
      <c r="M84" s="11" t="str">
        <f t="shared" si="5"/>
        <v/>
      </c>
    </row>
    <row r="85" spans="1:13" ht="14.25">
      <c r="A85" s="11">
        <f>Sheet1!C85</f>
        <v>0</v>
      </c>
      <c r="B85" s="11">
        <f>Sheet1!A85</f>
        <v>0</v>
      </c>
      <c r="C85" s="11">
        <f>Sheet1!B85</f>
        <v>0</v>
      </c>
      <c r="D85" s="11">
        <f>Sheet1!D85</f>
        <v>0</v>
      </c>
      <c r="E85" s="11">
        <f>Sheet1!E85</f>
        <v>0</v>
      </c>
      <c r="F85" s="11">
        <f t="shared" si="0"/>
        <v>0</v>
      </c>
      <c r="G85" s="11">
        <f>Sheet1!F85</f>
        <v>0</v>
      </c>
      <c r="H85" s="101">
        <f t="shared" si="1"/>
        <v>0</v>
      </c>
      <c r="I85" s="102">
        <f t="shared" si="2"/>
        <v>0</v>
      </c>
      <c r="J85" s="105">
        <f t="shared" si="6"/>
        <v>1</v>
      </c>
      <c r="K85" s="104" t="str">
        <f t="shared" si="3"/>
        <v/>
      </c>
      <c r="L85" s="101" t="str">
        <f t="shared" si="4"/>
        <v/>
      </c>
      <c r="M85" s="11" t="str">
        <f t="shared" si="5"/>
        <v/>
      </c>
    </row>
    <row r="86" spans="1:13" ht="14.25">
      <c r="A86" s="11">
        <f>Sheet1!C86</f>
        <v>0</v>
      </c>
      <c r="B86" s="11">
        <f>Sheet1!A86</f>
        <v>0</v>
      </c>
      <c r="C86" s="11">
        <f>Sheet1!B86</f>
        <v>0</v>
      </c>
      <c r="D86" s="11">
        <f>Sheet1!D86</f>
        <v>0</v>
      </c>
      <c r="E86" s="11">
        <f>Sheet1!E86</f>
        <v>0</v>
      </c>
      <c r="F86" s="11">
        <f t="shared" si="0"/>
        <v>0</v>
      </c>
      <c r="G86" s="11">
        <f>Sheet1!F86</f>
        <v>0</v>
      </c>
      <c r="H86" s="101">
        <f t="shared" si="1"/>
        <v>0</v>
      </c>
      <c r="I86" s="102">
        <f t="shared" si="2"/>
        <v>0</v>
      </c>
      <c r="J86" s="105">
        <f t="shared" si="6"/>
        <v>1</v>
      </c>
      <c r="K86" s="104" t="str">
        <f t="shared" si="3"/>
        <v/>
      </c>
      <c r="L86" s="101" t="str">
        <f t="shared" si="4"/>
        <v/>
      </c>
      <c r="M86" s="11" t="str">
        <f t="shared" si="5"/>
        <v/>
      </c>
    </row>
    <row r="87" spans="1:13" ht="14.25">
      <c r="A87" s="11">
        <f>Sheet1!C87</f>
        <v>0</v>
      </c>
      <c r="B87" s="11">
        <f>Sheet1!A87</f>
        <v>0</v>
      </c>
      <c r="C87" s="11">
        <f>Sheet1!B87</f>
        <v>0</v>
      </c>
      <c r="D87" s="11">
        <f>Sheet1!D87</f>
        <v>0</v>
      </c>
      <c r="E87" s="11">
        <f>Sheet1!E87</f>
        <v>0</v>
      </c>
      <c r="F87" s="11">
        <f t="shared" si="0"/>
        <v>0</v>
      </c>
      <c r="G87" s="11">
        <f>Sheet1!F87</f>
        <v>0</v>
      </c>
      <c r="H87" s="101">
        <f t="shared" si="1"/>
        <v>0</v>
      </c>
      <c r="I87" s="102">
        <f t="shared" si="2"/>
        <v>0</v>
      </c>
      <c r="J87" s="105">
        <f t="shared" si="6"/>
        <v>1</v>
      </c>
      <c r="K87" s="104" t="str">
        <f t="shared" si="3"/>
        <v/>
      </c>
      <c r="L87" s="101" t="str">
        <f t="shared" si="4"/>
        <v/>
      </c>
      <c r="M87" s="11" t="str">
        <f t="shared" si="5"/>
        <v/>
      </c>
    </row>
    <row r="88" spans="1:13" ht="14.25">
      <c r="A88" s="11">
        <f>Sheet1!C88</f>
        <v>0</v>
      </c>
      <c r="B88" s="11">
        <f>Sheet1!A88</f>
        <v>0</v>
      </c>
      <c r="C88" s="11">
        <f>Sheet1!B88</f>
        <v>0</v>
      </c>
      <c r="D88" s="11">
        <f>Sheet1!D88</f>
        <v>0</v>
      </c>
      <c r="E88" s="11">
        <f>Sheet1!E88</f>
        <v>0</v>
      </c>
      <c r="F88" s="11">
        <f t="shared" si="0"/>
        <v>0</v>
      </c>
      <c r="G88" s="11">
        <f>Sheet1!F88</f>
        <v>0</v>
      </c>
      <c r="H88" s="101">
        <f t="shared" si="1"/>
        <v>0</v>
      </c>
      <c r="I88" s="102">
        <f t="shared" si="2"/>
        <v>0</v>
      </c>
      <c r="J88" s="105">
        <f t="shared" si="6"/>
        <v>1</v>
      </c>
      <c r="K88" s="104" t="str">
        <f t="shared" si="3"/>
        <v/>
      </c>
      <c r="L88" s="101" t="str">
        <f t="shared" si="4"/>
        <v/>
      </c>
      <c r="M88" s="11" t="str">
        <f t="shared" si="5"/>
        <v/>
      </c>
    </row>
    <row r="89" spans="1:13" ht="14.25">
      <c r="A89" s="11">
        <f>Sheet1!C89</f>
        <v>0</v>
      </c>
      <c r="B89" s="11">
        <f>Sheet1!A89</f>
        <v>0</v>
      </c>
      <c r="C89" s="11">
        <f>Sheet1!B89</f>
        <v>0</v>
      </c>
      <c r="D89" s="11">
        <f>Sheet1!D89</f>
        <v>0</v>
      </c>
      <c r="E89" s="11">
        <f>Sheet1!E89</f>
        <v>0</v>
      </c>
      <c r="F89" s="11">
        <f t="shared" si="0"/>
        <v>0</v>
      </c>
      <c r="G89" s="11">
        <f>Sheet1!F89</f>
        <v>0</v>
      </c>
      <c r="H89" s="101">
        <f t="shared" si="1"/>
        <v>0</v>
      </c>
      <c r="I89" s="102">
        <f t="shared" si="2"/>
        <v>0</v>
      </c>
      <c r="J89" s="105">
        <f t="shared" si="6"/>
        <v>1</v>
      </c>
      <c r="K89" s="104" t="str">
        <f t="shared" si="3"/>
        <v/>
      </c>
      <c r="L89" s="101" t="str">
        <f t="shared" si="4"/>
        <v/>
      </c>
      <c r="M89" s="11" t="str">
        <f t="shared" si="5"/>
        <v/>
      </c>
    </row>
    <row r="90" spans="1:13" ht="14.25">
      <c r="A90" s="11">
        <f>Sheet1!C90</f>
        <v>0</v>
      </c>
      <c r="B90" s="11">
        <f>Sheet1!A90</f>
        <v>0</v>
      </c>
      <c r="C90" s="11">
        <f>Sheet1!B90</f>
        <v>0</v>
      </c>
      <c r="D90" s="11">
        <f>Sheet1!D90</f>
        <v>0</v>
      </c>
      <c r="E90" s="11">
        <f>Sheet1!E90</f>
        <v>0</v>
      </c>
      <c r="F90" s="11">
        <f t="shared" si="0"/>
        <v>0</v>
      </c>
      <c r="G90" s="11">
        <f>Sheet1!F90</f>
        <v>0</v>
      </c>
      <c r="H90" s="101">
        <f t="shared" si="1"/>
        <v>0</v>
      </c>
      <c r="I90" s="102">
        <f t="shared" si="2"/>
        <v>0</v>
      </c>
      <c r="J90" s="105">
        <f t="shared" si="6"/>
        <v>1</v>
      </c>
      <c r="K90" s="104" t="str">
        <f t="shared" si="3"/>
        <v/>
      </c>
      <c r="L90" s="101" t="str">
        <f t="shared" si="4"/>
        <v/>
      </c>
      <c r="M90" s="11" t="str">
        <f t="shared" si="5"/>
        <v/>
      </c>
    </row>
    <row r="91" spans="1:13" ht="14.25">
      <c r="A91" s="11">
        <f>Sheet1!C91</f>
        <v>0</v>
      </c>
      <c r="B91" s="11">
        <f>Sheet1!A91</f>
        <v>0</v>
      </c>
      <c r="C91" s="11">
        <f>Sheet1!B91</f>
        <v>0</v>
      </c>
      <c r="D91" s="11">
        <f>Sheet1!D91</f>
        <v>0</v>
      </c>
      <c r="E91" s="11">
        <f>Sheet1!E91</f>
        <v>0</v>
      </c>
      <c r="F91" s="11">
        <f t="shared" si="0"/>
        <v>0</v>
      </c>
      <c r="G91" s="11">
        <f>Sheet1!F91</f>
        <v>0</v>
      </c>
      <c r="H91" s="101">
        <f t="shared" si="1"/>
        <v>0</v>
      </c>
      <c r="I91" s="102">
        <f t="shared" si="2"/>
        <v>0</v>
      </c>
      <c r="J91" s="105">
        <f t="shared" si="6"/>
        <v>1</v>
      </c>
      <c r="K91" s="104" t="str">
        <f t="shared" si="3"/>
        <v/>
      </c>
      <c r="L91" s="101" t="str">
        <f t="shared" si="4"/>
        <v/>
      </c>
      <c r="M91" s="11" t="str">
        <f t="shared" si="5"/>
        <v/>
      </c>
    </row>
    <row r="92" spans="1:13" ht="14.25">
      <c r="A92" s="11">
        <f>Sheet1!C92</f>
        <v>0</v>
      </c>
      <c r="B92" s="11">
        <f>Sheet1!A92</f>
        <v>0</v>
      </c>
      <c r="C92" s="11">
        <f>Sheet1!B92</f>
        <v>0</v>
      </c>
      <c r="D92" s="11">
        <f>Sheet1!D92</f>
        <v>0</v>
      </c>
      <c r="E92" s="11">
        <f>Sheet1!E92</f>
        <v>0</v>
      </c>
      <c r="F92" s="11">
        <f t="shared" si="0"/>
        <v>0</v>
      </c>
      <c r="G92" s="11">
        <f>Sheet1!F92</f>
        <v>0</v>
      </c>
      <c r="H92" s="101">
        <f t="shared" si="1"/>
        <v>0</v>
      </c>
      <c r="I92" s="102">
        <f t="shared" si="2"/>
        <v>0</v>
      </c>
      <c r="J92" s="105">
        <f t="shared" si="6"/>
        <v>1</v>
      </c>
      <c r="K92" s="104" t="str">
        <f t="shared" si="3"/>
        <v/>
      </c>
      <c r="L92" s="101" t="str">
        <f t="shared" si="4"/>
        <v/>
      </c>
      <c r="M92" s="11" t="str">
        <f t="shared" si="5"/>
        <v/>
      </c>
    </row>
    <row r="93" spans="1:13" ht="14.25">
      <c r="A93" s="11">
        <f>Sheet1!C93</f>
        <v>0</v>
      </c>
      <c r="B93" s="11">
        <f>Sheet1!A93</f>
        <v>0</v>
      </c>
      <c r="C93" s="11">
        <f>Sheet1!B93</f>
        <v>0</v>
      </c>
      <c r="D93" s="11">
        <f>Sheet1!D93</f>
        <v>0</v>
      </c>
      <c r="E93" s="11">
        <f>Sheet1!E93</f>
        <v>0</v>
      </c>
      <c r="F93" s="11">
        <f t="shared" si="0"/>
        <v>0</v>
      </c>
      <c r="G93" s="11">
        <f>Sheet1!F93</f>
        <v>0</v>
      </c>
      <c r="H93" s="101">
        <f t="shared" si="1"/>
        <v>0</v>
      </c>
      <c r="I93" s="102">
        <f t="shared" si="2"/>
        <v>0</v>
      </c>
      <c r="J93" s="105">
        <f t="shared" si="6"/>
        <v>1</v>
      </c>
      <c r="K93" s="104" t="str">
        <f t="shared" si="3"/>
        <v/>
      </c>
      <c r="L93" s="101" t="str">
        <f t="shared" si="4"/>
        <v/>
      </c>
      <c r="M93" s="11" t="str">
        <f t="shared" si="5"/>
        <v/>
      </c>
    </row>
    <row r="94" spans="1:13" ht="14.25">
      <c r="A94" s="11">
        <f>Sheet1!C94</f>
        <v>0</v>
      </c>
      <c r="B94" s="11">
        <f>Sheet1!A94</f>
        <v>0</v>
      </c>
      <c r="C94" s="11">
        <f>Sheet1!B94</f>
        <v>0</v>
      </c>
      <c r="D94" s="11">
        <f>Sheet1!D94</f>
        <v>0</v>
      </c>
      <c r="E94" s="11">
        <f>Sheet1!E94</f>
        <v>0</v>
      </c>
      <c r="F94" s="11">
        <f t="shared" si="0"/>
        <v>0</v>
      </c>
      <c r="G94" s="11">
        <f>Sheet1!F94</f>
        <v>0</v>
      </c>
      <c r="H94" s="101">
        <f t="shared" si="1"/>
        <v>0</v>
      </c>
      <c r="I94" s="102">
        <f t="shared" si="2"/>
        <v>0</v>
      </c>
      <c r="J94" s="105">
        <f t="shared" si="6"/>
        <v>1</v>
      </c>
      <c r="K94" s="104" t="str">
        <f t="shared" si="3"/>
        <v/>
      </c>
      <c r="L94" s="101" t="str">
        <f t="shared" si="4"/>
        <v/>
      </c>
      <c r="M94" s="11" t="str">
        <f t="shared" si="5"/>
        <v/>
      </c>
    </row>
    <row r="95" spans="1:13" ht="14.25">
      <c r="A95" s="11">
        <f>Sheet1!C95</f>
        <v>0</v>
      </c>
      <c r="B95" s="11">
        <f>Sheet1!A95</f>
        <v>0</v>
      </c>
      <c r="C95" s="11">
        <f>Sheet1!B95</f>
        <v>0</v>
      </c>
      <c r="D95" s="11">
        <f>Sheet1!D95</f>
        <v>0</v>
      </c>
      <c r="E95" s="11">
        <f>Sheet1!E95</f>
        <v>0</v>
      </c>
      <c r="F95" s="11">
        <f t="shared" si="0"/>
        <v>0</v>
      </c>
      <c r="G95" s="11">
        <f>Sheet1!F95</f>
        <v>0</v>
      </c>
      <c r="H95" s="101">
        <f t="shared" si="1"/>
        <v>0</v>
      </c>
      <c r="I95" s="102">
        <f t="shared" si="2"/>
        <v>0</v>
      </c>
      <c r="J95" s="105">
        <f t="shared" si="6"/>
        <v>1</v>
      </c>
      <c r="K95" s="104" t="str">
        <f t="shared" si="3"/>
        <v/>
      </c>
      <c r="L95" s="101" t="str">
        <f t="shared" si="4"/>
        <v/>
      </c>
      <c r="M95" s="11" t="str">
        <f t="shared" si="5"/>
        <v/>
      </c>
    </row>
    <row r="96" spans="1:13" ht="14.25">
      <c r="A96" s="11">
        <f>Sheet1!C96</f>
        <v>0</v>
      </c>
      <c r="B96" s="11">
        <f>Sheet1!A96</f>
        <v>0</v>
      </c>
      <c r="C96" s="11">
        <f>Sheet1!B96</f>
        <v>0</v>
      </c>
      <c r="D96" s="11">
        <f>Sheet1!D96</f>
        <v>0</v>
      </c>
      <c r="E96" s="11">
        <f>Sheet1!E96</f>
        <v>0</v>
      </c>
      <c r="F96" s="11">
        <f t="shared" si="0"/>
        <v>0</v>
      </c>
      <c r="G96" s="11">
        <f>Sheet1!F96</f>
        <v>0</v>
      </c>
      <c r="H96" s="101">
        <f t="shared" si="1"/>
        <v>0</v>
      </c>
      <c r="I96" s="102">
        <f t="shared" si="2"/>
        <v>0</v>
      </c>
      <c r="J96" s="105">
        <f t="shared" si="6"/>
        <v>1</v>
      </c>
      <c r="K96" s="104" t="str">
        <f t="shared" si="3"/>
        <v/>
      </c>
      <c r="L96" s="101" t="str">
        <f t="shared" si="4"/>
        <v/>
      </c>
      <c r="M96" s="11" t="str">
        <f t="shared" si="5"/>
        <v/>
      </c>
    </row>
    <row r="97" spans="1:13" ht="14.25">
      <c r="A97" s="11">
        <f>Sheet1!C97</f>
        <v>0</v>
      </c>
      <c r="B97" s="11">
        <f>Sheet1!A97</f>
        <v>0</v>
      </c>
      <c r="C97" s="11">
        <f>Sheet1!B97</f>
        <v>0</v>
      </c>
      <c r="D97" s="11">
        <f>Sheet1!D97</f>
        <v>0</v>
      </c>
      <c r="E97" s="11">
        <f>Sheet1!E97</f>
        <v>0</v>
      </c>
      <c r="F97" s="11">
        <f t="shared" si="0"/>
        <v>0</v>
      </c>
      <c r="G97" s="11">
        <f>Sheet1!F97</f>
        <v>0</v>
      </c>
      <c r="H97" s="101">
        <f t="shared" si="1"/>
        <v>0</v>
      </c>
      <c r="I97" s="102">
        <f t="shared" si="2"/>
        <v>0</v>
      </c>
      <c r="J97" s="105">
        <f t="shared" si="6"/>
        <v>1</v>
      </c>
      <c r="K97" s="104" t="str">
        <f t="shared" si="3"/>
        <v/>
      </c>
      <c r="L97" s="101" t="str">
        <f t="shared" si="4"/>
        <v/>
      </c>
      <c r="M97" s="11" t="str">
        <f t="shared" si="5"/>
        <v/>
      </c>
    </row>
    <row r="98" spans="1:13" ht="14.25">
      <c r="A98" s="11">
        <f>Sheet1!C98</f>
        <v>0</v>
      </c>
      <c r="B98" s="11">
        <f>Sheet1!A98</f>
        <v>0</v>
      </c>
      <c r="C98" s="11">
        <f>Sheet1!B98</f>
        <v>0</v>
      </c>
      <c r="D98" s="11">
        <f>Sheet1!D98</f>
        <v>0</v>
      </c>
      <c r="E98" s="11">
        <f>Sheet1!E98</f>
        <v>0</v>
      </c>
      <c r="F98" s="11">
        <f t="shared" si="0"/>
        <v>0</v>
      </c>
      <c r="G98" s="11">
        <f>Sheet1!F98</f>
        <v>0</v>
      </c>
      <c r="H98" s="101">
        <f t="shared" si="1"/>
        <v>0</v>
      </c>
      <c r="I98" s="102">
        <f t="shared" si="2"/>
        <v>0</v>
      </c>
      <c r="J98" s="105">
        <f t="shared" si="6"/>
        <v>1</v>
      </c>
      <c r="K98" s="104" t="str">
        <f t="shared" si="3"/>
        <v/>
      </c>
      <c r="L98" s="101" t="str">
        <f t="shared" si="4"/>
        <v/>
      </c>
      <c r="M98" s="11" t="str">
        <f t="shared" si="5"/>
        <v/>
      </c>
    </row>
    <row r="99" spans="1:13" ht="14.25">
      <c r="A99" s="11">
        <f>Sheet1!C99</f>
        <v>0</v>
      </c>
      <c r="B99" s="11">
        <f>Sheet1!A99</f>
        <v>0</v>
      </c>
      <c r="C99" s="11">
        <f>Sheet1!B99</f>
        <v>0</v>
      </c>
      <c r="D99" s="11">
        <f>Sheet1!D99</f>
        <v>0</v>
      </c>
      <c r="E99" s="11">
        <f>Sheet1!E99</f>
        <v>0</v>
      </c>
      <c r="F99" s="11">
        <f t="shared" si="0"/>
        <v>0</v>
      </c>
      <c r="G99" s="11">
        <f>Sheet1!F99</f>
        <v>0</v>
      </c>
      <c r="H99" s="101">
        <f t="shared" si="1"/>
        <v>0</v>
      </c>
      <c r="I99" s="102">
        <f t="shared" si="2"/>
        <v>0</v>
      </c>
      <c r="J99" s="105">
        <f t="shared" si="6"/>
        <v>1</v>
      </c>
      <c r="K99" s="104" t="str">
        <f t="shared" si="3"/>
        <v/>
      </c>
      <c r="L99" s="101" t="str">
        <f t="shared" si="4"/>
        <v/>
      </c>
      <c r="M99" s="11" t="str">
        <f t="shared" si="5"/>
        <v/>
      </c>
    </row>
    <row r="100" spans="1:13" ht="14.25">
      <c r="A100" s="11">
        <f>Sheet1!C100</f>
        <v>0</v>
      </c>
      <c r="B100" s="11">
        <f>Sheet1!A100</f>
        <v>0</v>
      </c>
      <c r="C100" s="11">
        <f>Sheet1!B100</f>
        <v>0</v>
      </c>
      <c r="D100" s="11">
        <f>Sheet1!D100</f>
        <v>0</v>
      </c>
      <c r="E100" s="11">
        <f>Sheet1!E100</f>
        <v>0</v>
      </c>
      <c r="F100" s="11">
        <f t="shared" si="0"/>
        <v>0</v>
      </c>
      <c r="G100" s="11">
        <f>Sheet1!F100</f>
        <v>0</v>
      </c>
      <c r="H100" s="101">
        <f t="shared" si="1"/>
        <v>0</v>
      </c>
      <c r="I100" s="102">
        <f t="shared" si="2"/>
        <v>0</v>
      </c>
      <c r="J100" s="105">
        <f t="shared" si="6"/>
        <v>1</v>
      </c>
      <c r="K100" s="104" t="str">
        <f t="shared" si="3"/>
        <v/>
      </c>
      <c r="L100" s="101" t="str">
        <f t="shared" si="4"/>
        <v/>
      </c>
      <c r="M100" s="11" t="str">
        <f t="shared" si="5"/>
        <v/>
      </c>
    </row>
    <row r="101" spans="1:13" ht="14.25">
      <c r="A101" s="11">
        <f>Sheet1!C101</f>
        <v>0</v>
      </c>
      <c r="B101" s="11">
        <f>Sheet1!A101</f>
        <v>0</v>
      </c>
      <c r="C101" s="11">
        <f>Sheet1!B101</f>
        <v>0</v>
      </c>
      <c r="D101" s="11">
        <f>Sheet1!D101</f>
        <v>0</v>
      </c>
      <c r="E101" s="11">
        <f>Sheet1!E101</f>
        <v>0</v>
      </c>
      <c r="F101" s="11">
        <f t="shared" si="0"/>
        <v>0</v>
      </c>
      <c r="G101" s="11">
        <f>Sheet1!F101</f>
        <v>0</v>
      </c>
      <c r="H101" s="101">
        <f t="shared" si="1"/>
        <v>0</v>
      </c>
      <c r="I101" s="102">
        <f t="shared" si="2"/>
        <v>0</v>
      </c>
      <c r="J101" s="105">
        <f t="shared" si="6"/>
        <v>1</v>
      </c>
      <c r="K101" s="104" t="str">
        <f t="shared" si="3"/>
        <v/>
      </c>
      <c r="L101" s="101" t="str">
        <f t="shared" si="4"/>
        <v/>
      </c>
      <c r="M101" s="11" t="str">
        <f t="shared" si="5"/>
        <v/>
      </c>
    </row>
    <row r="102" spans="1:13" ht="14.25">
      <c r="A102" s="11">
        <f>Sheet1!C102</f>
        <v>0</v>
      </c>
      <c r="B102" s="11">
        <f>Sheet1!A102</f>
        <v>0</v>
      </c>
      <c r="C102" s="11">
        <f>Sheet1!B102</f>
        <v>0</v>
      </c>
      <c r="D102" s="11">
        <f>Sheet1!D102</f>
        <v>0</v>
      </c>
      <c r="E102" s="11">
        <f>Sheet1!E102</f>
        <v>0</v>
      </c>
      <c r="F102" s="11">
        <f t="shared" si="0"/>
        <v>0</v>
      </c>
      <c r="G102" s="11">
        <f>Sheet1!F102</f>
        <v>0</v>
      </c>
      <c r="H102" s="101">
        <f t="shared" si="1"/>
        <v>0</v>
      </c>
      <c r="I102" s="102">
        <f t="shared" si="2"/>
        <v>0</v>
      </c>
      <c r="J102" s="105">
        <f t="shared" si="6"/>
        <v>1</v>
      </c>
      <c r="K102" s="104" t="str">
        <f t="shared" si="3"/>
        <v/>
      </c>
      <c r="L102" s="101" t="str">
        <f t="shared" si="4"/>
        <v/>
      </c>
      <c r="M102" s="11" t="str">
        <f t="shared" si="5"/>
        <v/>
      </c>
    </row>
    <row r="103" spans="1:13" ht="14.25">
      <c r="A103" s="11">
        <f>Sheet1!C103</f>
        <v>0</v>
      </c>
      <c r="B103" s="11">
        <f>Sheet1!A103</f>
        <v>0</v>
      </c>
      <c r="C103" s="11">
        <f>Sheet1!B103</f>
        <v>0</v>
      </c>
      <c r="D103" s="11">
        <f>Sheet1!D103</f>
        <v>0</v>
      </c>
      <c r="E103" s="11">
        <f>Sheet1!E103</f>
        <v>0</v>
      </c>
      <c r="F103" s="11">
        <f t="shared" si="0"/>
        <v>0</v>
      </c>
      <c r="G103" s="11">
        <f>Sheet1!F103</f>
        <v>0</v>
      </c>
      <c r="H103" s="101">
        <f t="shared" si="1"/>
        <v>0</v>
      </c>
      <c r="I103" s="102">
        <f t="shared" si="2"/>
        <v>0</v>
      </c>
      <c r="J103" s="105">
        <f t="shared" si="6"/>
        <v>1</v>
      </c>
      <c r="K103" s="104" t="str">
        <f t="shared" si="3"/>
        <v/>
      </c>
      <c r="L103" s="101" t="str">
        <f t="shared" si="4"/>
        <v/>
      </c>
      <c r="M103" s="11" t="str">
        <f t="shared" si="5"/>
        <v/>
      </c>
    </row>
    <row r="104" spans="1:13" ht="14.25">
      <c r="A104" s="11">
        <f>Sheet1!C104</f>
        <v>0</v>
      </c>
      <c r="B104" s="11">
        <f>Sheet1!A104</f>
        <v>0</v>
      </c>
      <c r="C104" s="11">
        <f>Sheet1!B104</f>
        <v>0</v>
      </c>
      <c r="D104" s="11">
        <f>Sheet1!D104</f>
        <v>0</v>
      </c>
      <c r="E104" s="11">
        <f>Sheet1!E104</f>
        <v>0</v>
      </c>
      <c r="F104" s="11">
        <f t="shared" si="0"/>
        <v>0</v>
      </c>
      <c r="G104" s="11">
        <f>Sheet1!F104</f>
        <v>0</v>
      </c>
      <c r="H104" s="101">
        <f t="shared" si="1"/>
        <v>0</v>
      </c>
      <c r="I104" s="102">
        <f t="shared" si="2"/>
        <v>0</v>
      </c>
      <c r="J104" s="105">
        <f t="shared" si="6"/>
        <v>1</v>
      </c>
      <c r="K104" s="104" t="str">
        <f t="shared" si="3"/>
        <v/>
      </c>
      <c r="L104" s="101" t="str">
        <f t="shared" si="4"/>
        <v/>
      </c>
      <c r="M104" s="11" t="str">
        <f t="shared" si="5"/>
        <v/>
      </c>
    </row>
    <row r="105" spans="1:13" ht="14.25">
      <c r="A105" s="11">
        <f>Sheet1!C105</f>
        <v>0</v>
      </c>
      <c r="B105" s="11">
        <f>Sheet1!A105</f>
        <v>0</v>
      </c>
      <c r="C105" s="11">
        <f>Sheet1!B105</f>
        <v>0</v>
      </c>
      <c r="D105" s="11">
        <f>Sheet1!D105</f>
        <v>0</v>
      </c>
      <c r="E105" s="11">
        <f>Sheet1!E105</f>
        <v>0</v>
      </c>
      <c r="F105" s="11">
        <f t="shared" si="0"/>
        <v>0</v>
      </c>
      <c r="G105" s="11">
        <f>Sheet1!F105</f>
        <v>0</v>
      </c>
      <c r="H105" s="101">
        <f t="shared" si="1"/>
        <v>0</v>
      </c>
      <c r="I105" s="102">
        <f t="shared" si="2"/>
        <v>0</v>
      </c>
      <c r="J105" s="105">
        <f t="shared" si="6"/>
        <v>1</v>
      </c>
      <c r="K105" s="104" t="str">
        <f t="shared" si="3"/>
        <v/>
      </c>
      <c r="L105" s="101" t="str">
        <f t="shared" si="4"/>
        <v/>
      </c>
      <c r="M105" s="11" t="str">
        <f t="shared" si="5"/>
        <v/>
      </c>
    </row>
    <row r="106" spans="1:13" ht="14.25">
      <c r="A106" s="11">
        <f>Sheet1!C106</f>
        <v>0</v>
      </c>
      <c r="B106" s="11">
        <f>Sheet1!A106</f>
        <v>0</v>
      </c>
      <c r="C106" s="11">
        <f>Sheet1!B106</f>
        <v>0</v>
      </c>
      <c r="D106" s="11">
        <f>Sheet1!D106</f>
        <v>0</v>
      </c>
      <c r="E106" s="11">
        <f>Sheet1!E106</f>
        <v>0</v>
      </c>
      <c r="F106" s="11">
        <f t="shared" si="0"/>
        <v>0</v>
      </c>
      <c r="G106" s="11">
        <f>Sheet1!F106</f>
        <v>0</v>
      </c>
      <c r="H106" s="101">
        <f t="shared" si="1"/>
        <v>0</v>
      </c>
      <c r="I106" s="102">
        <f t="shared" si="2"/>
        <v>0</v>
      </c>
      <c r="J106" s="105">
        <f t="shared" si="6"/>
        <v>1</v>
      </c>
      <c r="K106" s="104" t="str">
        <f t="shared" si="3"/>
        <v/>
      </c>
      <c r="L106" s="101" t="str">
        <f t="shared" si="4"/>
        <v/>
      </c>
      <c r="M106" s="11" t="str">
        <f t="shared" si="5"/>
        <v/>
      </c>
    </row>
    <row r="107" spans="1:13" ht="14.25">
      <c r="A107" s="11">
        <f>Sheet1!C107</f>
        <v>0</v>
      </c>
      <c r="B107" s="11">
        <f>Sheet1!A107</f>
        <v>0</v>
      </c>
      <c r="C107" s="11">
        <f>Sheet1!B107</f>
        <v>0</v>
      </c>
      <c r="D107" s="11">
        <f>Sheet1!D107</f>
        <v>0</v>
      </c>
      <c r="E107" s="11">
        <f>Sheet1!E107</f>
        <v>0</v>
      </c>
      <c r="F107" s="11">
        <f t="shared" si="0"/>
        <v>0</v>
      </c>
      <c r="G107" s="11">
        <f>Sheet1!F107</f>
        <v>0</v>
      </c>
      <c r="H107" s="101">
        <f t="shared" si="1"/>
        <v>0</v>
      </c>
      <c r="I107" s="102">
        <f t="shared" si="2"/>
        <v>0</v>
      </c>
      <c r="J107" s="105">
        <f t="shared" si="6"/>
        <v>1</v>
      </c>
      <c r="K107" s="104" t="str">
        <f t="shared" si="3"/>
        <v/>
      </c>
      <c r="L107" s="101" t="str">
        <f t="shared" si="4"/>
        <v/>
      </c>
      <c r="M107" s="11" t="str">
        <f t="shared" si="5"/>
        <v/>
      </c>
    </row>
    <row r="108" spans="1:13" ht="14.25">
      <c r="A108" s="11">
        <f>Sheet1!C108</f>
        <v>0</v>
      </c>
      <c r="B108" s="11">
        <f>Sheet1!A108</f>
        <v>0</v>
      </c>
      <c r="C108" s="11">
        <f>Sheet1!B108</f>
        <v>0</v>
      </c>
      <c r="D108" s="11">
        <f>Sheet1!D108</f>
        <v>0</v>
      </c>
      <c r="E108" s="11">
        <f>Sheet1!E108</f>
        <v>0</v>
      </c>
      <c r="F108" s="11">
        <f t="shared" si="0"/>
        <v>0</v>
      </c>
      <c r="G108" s="11">
        <f>Sheet1!F108</f>
        <v>0</v>
      </c>
      <c r="H108" s="101">
        <f t="shared" si="1"/>
        <v>0</v>
      </c>
      <c r="I108" s="102">
        <f t="shared" si="2"/>
        <v>0</v>
      </c>
      <c r="J108" s="105">
        <f t="shared" si="6"/>
        <v>1</v>
      </c>
      <c r="K108" s="104" t="str">
        <f t="shared" si="3"/>
        <v/>
      </c>
      <c r="L108" s="101" t="str">
        <f t="shared" si="4"/>
        <v/>
      </c>
      <c r="M108" s="11" t="str">
        <f t="shared" si="5"/>
        <v/>
      </c>
    </row>
    <row r="109" spans="1:13" ht="14.25">
      <c r="A109" s="11">
        <f>Sheet1!C109</f>
        <v>0</v>
      </c>
      <c r="B109" s="11">
        <f>Sheet1!A109</f>
        <v>0</v>
      </c>
      <c r="C109" s="11">
        <f>Sheet1!B109</f>
        <v>0</v>
      </c>
      <c r="D109" s="11">
        <f>Sheet1!D109</f>
        <v>0</v>
      </c>
      <c r="E109" s="11">
        <f>Sheet1!E109</f>
        <v>0</v>
      </c>
      <c r="F109" s="11">
        <f t="shared" si="0"/>
        <v>0</v>
      </c>
      <c r="G109" s="11">
        <f>Sheet1!F109</f>
        <v>0</v>
      </c>
      <c r="H109" s="101">
        <f t="shared" si="1"/>
        <v>0</v>
      </c>
      <c r="I109" s="102">
        <f t="shared" si="2"/>
        <v>0</v>
      </c>
      <c r="J109" s="105">
        <f t="shared" si="6"/>
        <v>1</v>
      </c>
      <c r="K109" s="104" t="str">
        <f t="shared" si="3"/>
        <v/>
      </c>
      <c r="L109" s="101" t="str">
        <f t="shared" si="4"/>
        <v/>
      </c>
      <c r="M109" s="11" t="str">
        <f t="shared" si="5"/>
        <v/>
      </c>
    </row>
    <row r="110" spans="1:13" ht="14.25">
      <c r="A110" s="11">
        <f>Sheet1!C110</f>
        <v>0</v>
      </c>
      <c r="B110" s="11">
        <f>Sheet1!A110</f>
        <v>0</v>
      </c>
      <c r="C110" s="11">
        <f>Sheet1!B110</f>
        <v>0</v>
      </c>
      <c r="D110" s="11">
        <f>Sheet1!D110</f>
        <v>0</v>
      </c>
      <c r="E110" s="11">
        <f>Sheet1!E110</f>
        <v>0</v>
      </c>
      <c r="F110" s="11">
        <f t="shared" si="0"/>
        <v>0</v>
      </c>
      <c r="G110" s="11">
        <f>Sheet1!F110</f>
        <v>0</v>
      </c>
      <c r="H110" s="101">
        <f t="shared" si="1"/>
        <v>0</v>
      </c>
      <c r="I110" s="102">
        <f t="shared" si="2"/>
        <v>0</v>
      </c>
      <c r="J110" s="105">
        <f t="shared" si="6"/>
        <v>1</v>
      </c>
      <c r="K110" s="104" t="str">
        <f t="shared" si="3"/>
        <v/>
      </c>
      <c r="L110" s="101" t="str">
        <f t="shared" si="4"/>
        <v/>
      </c>
      <c r="M110" s="11" t="str">
        <f t="shared" si="5"/>
        <v/>
      </c>
    </row>
    <row r="111" spans="1:13" ht="14.25">
      <c r="A111" s="11">
        <f>Sheet1!C111</f>
        <v>0</v>
      </c>
      <c r="B111" s="11">
        <f>Sheet1!A111</f>
        <v>0</v>
      </c>
      <c r="C111" s="11">
        <f>Sheet1!B111</f>
        <v>0</v>
      </c>
      <c r="D111" s="11">
        <f>Sheet1!D111</f>
        <v>0</v>
      </c>
      <c r="E111" s="11">
        <f>Sheet1!E111</f>
        <v>0</v>
      </c>
      <c r="F111" s="11">
        <f t="shared" si="0"/>
        <v>0</v>
      </c>
      <c r="G111" s="11">
        <f>Sheet1!F111</f>
        <v>0</v>
      </c>
      <c r="H111" s="101">
        <f t="shared" si="1"/>
        <v>0</v>
      </c>
      <c r="I111" s="102">
        <f t="shared" si="2"/>
        <v>0</v>
      </c>
      <c r="J111" s="105">
        <f t="shared" si="6"/>
        <v>1</v>
      </c>
      <c r="K111" s="104" t="str">
        <f t="shared" si="3"/>
        <v/>
      </c>
      <c r="L111" s="101" t="str">
        <f t="shared" si="4"/>
        <v/>
      </c>
      <c r="M111" s="11" t="str">
        <f t="shared" si="5"/>
        <v/>
      </c>
    </row>
    <row r="112" spans="1:13" ht="14.25">
      <c r="A112" s="11">
        <f>Sheet1!C112</f>
        <v>0</v>
      </c>
      <c r="B112" s="11">
        <f>Sheet1!A112</f>
        <v>0</v>
      </c>
      <c r="C112" s="11">
        <f>Sheet1!B112</f>
        <v>0</v>
      </c>
      <c r="D112" s="11">
        <f>Sheet1!D112</f>
        <v>0</v>
      </c>
      <c r="E112" s="11">
        <f>Sheet1!E112</f>
        <v>0</v>
      </c>
      <c r="F112" s="11">
        <f t="shared" si="0"/>
        <v>0</v>
      </c>
      <c r="G112" s="11">
        <f>Sheet1!F112</f>
        <v>0</v>
      </c>
      <c r="H112" s="101">
        <f t="shared" si="1"/>
        <v>0</v>
      </c>
      <c r="I112" s="102">
        <f t="shared" si="2"/>
        <v>0</v>
      </c>
      <c r="J112" s="105">
        <f t="shared" si="6"/>
        <v>1</v>
      </c>
      <c r="K112" s="104" t="str">
        <f t="shared" si="3"/>
        <v/>
      </c>
      <c r="L112" s="101" t="str">
        <f t="shared" si="4"/>
        <v/>
      </c>
      <c r="M112" s="11" t="str">
        <f t="shared" si="5"/>
        <v/>
      </c>
    </row>
    <row r="113" spans="1:13" ht="14.25">
      <c r="A113" s="11">
        <f>Sheet1!C113</f>
        <v>0</v>
      </c>
      <c r="B113" s="11">
        <f>Sheet1!A113</f>
        <v>0</v>
      </c>
      <c r="C113" s="11">
        <f>Sheet1!B113</f>
        <v>0</v>
      </c>
      <c r="D113" s="11">
        <f>Sheet1!D113</f>
        <v>0</v>
      </c>
      <c r="E113" s="11">
        <f>Sheet1!E113</f>
        <v>0</v>
      </c>
      <c r="F113" s="11">
        <f t="shared" si="0"/>
        <v>0</v>
      </c>
      <c r="G113" s="11">
        <f>Sheet1!F113</f>
        <v>0</v>
      </c>
      <c r="H113" s="101">
        <f t="shared" si="1"/>
        <v>0</v>
      </c>
      <c r="I113" s="102">
        <f t="shared" si="2"/>
        <v>0</v>
      </c>
      <c r="J113" s="105">
        <f t="shared" si="6"/>
        <v>1</v>
      </c>
      <c r="K113" s="104" t="str">
        <f t="shared" si="3"/>
        <v/>
      </c>
      <c r="L113" s="101" t="str">
        <f t="shared" si="4"/>
        <v/>
      </c>
      <c r="M113" s="11" t="str">
        <f t="shared" si="5"/>
        <v/>
      </c>
    </row>
    <row r="114" spans="1:13" ht="14.25">
      <c r="A114" s="11">
        <f>Sheet1!C114</f>
        <v>0</v>
      </c>
      <c r="B114" s="11">
        <f>Sheet1!A114</f>
        <v>0</v>
      </c>
      <c r="C114" s="11">
        <f>Sheet1!B114</f>
        <v>0</v>
      </c>
      <c r="D114" s="11">
        <f>Sheet1!D114</f>
        <v>0</v>
      </c>
      <c r="E114" s="11">
        <f>Sheet1!E114</f>
        <v>0</v>
      </c>
      <c r="F114" s="11">
        <f t="shared" si="0"/>
        <v>0</v>
      </c>
      <c r="G114" s="11">
        <f>Sheet1!F114</f>
        <v>0</v>
      </c>
      <c r="H114" s="101">
        <f t="shared" si="1"/>
        <v>0</v>
      </c>
      <c r="I114" s="102">
        <f t="shared" si="2"/>
        <v>0</v>
      </c>
      <c r="J114" s="105">
        <f t="shared" si="6"/>
        <v>1</v>
      </c>
      <c r="K114" s="104" t="str">
        <f t="shared" si="3"/>
        <v/>
      </c>
      <c r="L114" s="101" t="str">
        <f t="shared" si="4"/>
        <v/>
      </c>
      <c r="M114" s="11" t="str">
        <f t="shared" si="5"/>
        <v/>
      </c>
    </row>
    <row r="115" spans="1:13" ht="14.25">
      <c r="A115" s="11">
        <f>Sheet1!C115</f>
        <v>0</v>
      </c>
      <c r="B115" s="11">
        <f>Sheet1!A115</f>
        <v>0</v>
      </c>
      <c r="C115" s="11">
        <f>Sheet1!B115</f>
        <v>0</v>
      </c>
      <c r="D115" s="11">
        <f>Sheet1!D115</f>
        <v>0</v>
      </c>
      <c r="E115" s="11">
        <f>Sheet1!E115</f>
        <v>0</v>
      </c>
      <c r="F115" s="11">
        <f t="shared" si="0"/>
        <v>0</v>
      </c>
      <c r="G115" s="11">
        <f>Sheet1!F115</f>
        <v>0</v>
      </c>
      <c r="H115" s="101">
        <f t="shared" si="1"/>
        <v>0</v>
      </c>
      <c r="I115" s="102">
        <f t="shared" si="2"/>
        <v>0</v>
      </c>
      <c r="J115" s="105">
        <f t="shared" si="6"/>
        <v>1</v>
      </c>
      <c r="K115" s="104" t="str">
        <f t="shared" si="3"/>
        <v/>
      </c>
      <c r="L115" s="101" t="str">
        <f t="shared" si="4"/>
        <v/>
      </c>
      <c r="M115" s="11" t="str">
        <f t="shared" si="5"/>
        <v/>
      </c>
    </row>
    <row r="116" spans="1:13" ht="14.25">
      <c r="A116" s="11">
        <f>Sheet1!C116</f>
        <v>0</v>
      </c>
      <c r="B116" s="11">
        <f>Sheet1!A116</f>
        <v>0</v>
      </c>
      <c r="C116" s="11">
        <f>Sheet1!B116</f>
        <v>0</v>
      </c>
      <c r="D116" s="11">
        <f>Sheet1!D116</f>
        <v>0</v>
      </c>
      <c r="E116" s="11">
        <f>Sheet1!E116</f>
        <v>0</v>
      </c>
      <c r="F116" s="11">
        <f t="shared" si="0"/>
        <v>0</v>
      </c>
      <c r="G116" s="11">
        <f>Sheet1!F116</f>
        <v>0</v>
      </c>
      <c r="H116" s="101">
        <f t="shared" si="1"/>
        <v>0</v>
      </c>
      <c r="I116" s="102">
        <f t="shared" si="2"/>
        <v>0</v>
      </c>
      <c r="J116" s="105">
        <f t="shared" si="6"/>
        <v>1</v>
      </c>
      <c r="K116" s="104" t="str">
        <f t="shared" si="3"/>
        <v/>
      </c>
      <c r="L116" s="101" t="str">
        <f t="shared" si="4"/>
        <v/>
      </c>
      <c r="M116" s="11" t="str">
        <f t="shared" si="5"/>
        <v/>
      </c>
    </row>
    <row r="117" spans="1:13" ht="14.25">
      <c r="A117" s="11">
        <f>Sheet1!C117</f>
        <v>0</v>
      </c>
      <c r="B117" s="11">
        <f>Sheet1!A117</f>
        <v>0</v>
      </c>
      <c r="C117" s="11">
        <f>Sheet1!B117</f>
        <v>0</v>
      </c>
      <c r="D117" s="11">
        <f>Sheet1!D117</f>
        <v>0</v>
      </c>
      <c r="E117" s="11">
        <f>Sheet1!E117</f>
        <v>0</v>
      </c>
      <c r="F117" s="11">
        <f t="shared" si="0"/>
        <v>0</v>
      </c>
      <c r="G117" s="11">
        <f>Sheet1!F117</f>
        <v>0</v>
      </c>
      <c r="H117" s="101">
        <f t="shared" si="1"/>
        <v>0</v>
      </c>
      <c r="I117" s="102">
        <f t="shared" si="2"/>
        <v>0</v>
      </c>
      <c r="J117" s="105">
        <f t="shared" si="6"/>
        <v>1</v>
      </c>
      <c r="K117" s="104" t="str">
        <f t="shared" si="3"/>
        <v/>
      </c>
      <c r="L117" s="101" t="str">
        <f t="shared" si="4"/>
        <v/>
      </c>
      <c r="M117" s="11" t="str">
        <f t="shared" si="5"/>
        <v/>
      </c>
    </row>
    <row r="118" spans="1:13" ht="14.25">
      <c r="A118" s="11">
        <f>Sheet1!C118</f>
        <v>0</v>
      </c>
      <c r="B118" s="11">
        <f>Sheet1!A118</f>
        <v>0</v>
      </c>
      <c r="C118" s="11">
        <f>Sheet1!B118</f>
        <v>0</v>
      </c>
      <c r="D118" s="11">
        <f>Sheet1!D118</f>
        <v>0</v>
      </c>
      <c r="E118" s="11">
        <f>Sheet1!E118</f>
        <v>0</v>
      </c>
      <c r="F118" s="11">
        <f t="shared" si="0"/>
        <v>0</v>
      </c>
      <c r="G118" s="11">
        <f>Sheet1!F118</f>
        <v>0</v>
      </c>
      <c r="H118" s="101">
        <f t="shared" si="1"/>
        <v>0</v>
      </c>
      <c r="I118" s="102">
        <f t="shared" si="2"/>
        <v>0</v>
      </c>
      <c r="J118" s="105">
        <f t="shared" si="6"/>
        <v>1</v>
      </c>
      <c r="K118" s="104" t="str">
        <f t="shared" si="3"/>
        <v/>
      </c>
      <c r="L118" s="101" t="str">
        <f t="shared" si="4"/>
        <v/>
      </c>
      <c r="M118" s="11" t="str">
        <f t="shared" si="5"/>
        <v/>
      </c>
    </row>
    <row r="119" spans="1:13" ht="14.25">
      <c r="A119" s="11">
        <f>Sheet1!C119</f>
        <v>0</v>
      </c>
      <c r="B119" s="11">
        <f>Sheet1!A119</f>
        <v>0</v>
      </c>
      <c r="C119" s="11">
        <f>Sheet1!B119</f>
        <v>0</v>
      </c>
      <c r="D119" s="11">
        <f>Sheet1!D119</f>
        <v>0</v>
      </c>
      <c r="E119" s="11">
        <f>Sheet1!E119</f>
        <v>0</v>
      </c>
      <c r="F119" s="11">
        <f t="shared" si="0"/>
        <v>0</v>
      </c>
      <c r="G119" s="11">
        <f>Sheet1!F119</f>
        <v>0</v>
      </c>
      <c r="H119" s="101">
        <f t="shared" si="1"/>
        <v>0</v>
      </c>
      <c r="I119" s="102">
        <f t="shared" si="2"/>
        <v>0</v>
      </c>
      <c r="J119" s="105">
        <f t="shared" si="6"/>
        <v>1</v>
      </c>
      <c r="K119" s="104" t="str">
        <f t="shared" si="3"/>
        <v/>
      </c>
      <c r="L119" s="101" t="str">
        <f t="shared" si="4"/>
        <v/>
      </c>
      <c r="M119" s="11" t="str">
        <f t="shared" si="5"/>
        <v/>
      </c>
    </row>
    <row r="120" spans="1:13" ht="14.25">
      <c r="A120" s="11">
        <f>Sheet1!C120</f>
        <v>0</v>
      </c>
      <c r="B120" s="11">
        <f>Sheet1!A120</f>
        <v>0</v>
      </c>
      <c r="C120" s="11">
        <f>Sheet1!B120</f>
        <v>0</v>
      </c>
      <c r="D120" s="11">
        <f>Sheet1!D120</f>
        <v>0</v>
      </c>
      <c r="E120" s="11">
        <f>Sheet1!E120</f>
        <v>0</v>
      </c>
      <c r="F120" s="11">
        <f t="shared" si="0"/>
        <v>0</v>
      </c>
      <c r="G120" s="11">
        <f>Sheet1!F120</f>
        <v>0</v>
      </c>
      <c r="H120" s="101">
        <f t="shared" si="1"/>
        <v>0</v>
      </c>
      <c r="I120" s="102">
        <f t="shared" si="2"/>
        <v>0</v>
      </c>
      <c r="J120" s="105">
        <f t="shared" si="6"/>
        <v>1</v>
      </c>
      <c r="K120" s="104" t="str">
        <f t="shared" si="3"/>
        <v/>
      </c>
      <c r="L120" s="101" t="str">
        <f t="shared" si="4"/>
        <v/>
      </c>
      <c r="M120" s="11" t="str">
        <f t="shared" si="5"/>
        <v/>
      </c>
    </row>
    <row r="121" spans="1:13" ht="14.25">
      <c r="A121" s="11">
        <f>Sheet1!C121</f>
        <v>0</v>
      </c>
      <c r="B121" s="11">
        <f>Sheet1!A121</f>
        <v>0</v>
      </c>
      <c r="C121" s="11">
        <f>Sheet1!B121</f>
        <v>0</v>
      </c>
      <c r="D121" s="11">
        <f>Sheet1!D121</f>
        <v>0</v>
      </c>
      <c r="E121" s="11">
        <f>Sheet1!E121</f>
        <v>0</v>
      </c>
      <c r="F121" s="11">
        <f t="shared" si="0"/>
        <v>0</v>
      </c>
      <c r="G121" s="11">
        <f>Sheet1!F121</f>
        <v>0</v>
      </c>
      <c r="H121" s="101">
        <f t="shared" si="1"/>
        <v>0</v>
      </c>
      <c r="I121" s="102">
        <f t="shared" si="2"/>
        <v>0</v>
      </c>
      <c r="J121" s="105">
        <f t="shared" si="6"/>
        <v>1</v>
      </c>
      <c r="K121" s="104" t="str">
        <f t="shared" si="3"/>
        <v/>
      </c>
      <c r="L121" s="101" t="str">
        <f t="shared" si="4"/>
        <v/>
      </c>
      <c r="M121" s="11" t="str">
        <f t="shared" si="5"/>
        <v/>
      </c>
    </row>
    <row r="122" spans="1:13" ht="14.25">
      <c r="A122" s="11">
        <f>Sheet1!C122</f>
        <v>0</v>
      </c>
      <c r="B122" s="11">
        <f>Sheet1!A122</f>
        <v>0</v>
      </c>
      <c r="C122" s="11">
        <f>Sheet1!B122</f>
        <v>0</v>
      </c>
      <c r="D122" s="11">
        <f>Sheet1!D122</f>
        <v>0</v>
      </c>
      <c r="E122" s="11">
        <f>Sheet1!E122</f>
        <v>0</v>
      </c>
      <c r="F122" s="11">
        <f t="shared" si="0"/>
        <v>0</v>
      </c>
      <c r="G122" s="11">
        <f>Sheet1!F122</f>
        <v>0</v>
      </c>
      <c r="H122" s="101">
        <f t="shared" si="1"/>
        <v>0</v>
      </c>
      <c r="I122" s="102">
        <f t="shared" si="2"/>
        <v>0</v>
      </c>
      <c r="J122" s="105">
        <f t="shared" si="6"/>
        <v>1</v>
      </c>
      <c r="K122" s="104" t="str">
        <f t="shared" si="3"/>
        <v/>
      </c>
      <c r="L122" s="101" t="str">
        <f t="shared" si="4"/>
        <v/>
      </c>
      <c r="M122" s="11" t="str">
        <f t="shared" si="5"/>
        <v/>
      </c>
    </row>
    <row r="123" spans="1:13" ht="14.25">
      <c r="A123" s="11">
        <f>Sheet1!C123</f>
        <v>0</v>
      </c>
      <c r="B123" s="11">
        <f>Sheet1!A123</f>
        <v>0</v>
      </c>
      <c r="C123" s="11">
        <f>Sheet1!B123</f>
        <v>0</v>
      </c>
      <c r="D123" s="11">
        <f>Sheet1!D123</f>
        <v>0</v>
      </c>
      <c r="E123" s="11">
        <f>Sheet1!E123</f>
        <v>0</v>
      </c>
      <c r="F123" s="11">
        <f t="shared" si="0"/>
        <v>0</v>
      </c>
      <c r="G123" s="11">
        <f>Sheet1!F123</f>
        <v>0</v>
      </c>
      <c r="H123" s="101">
        <f t="shared" si="1"/>
        <v>0</v>
      </c>
      <c r="I123" s="102">
        <f t="shared" si="2"/>
        <v>0</v>
      </c>
      <c r="J123" s="105">
        <f t="shared" si="6"/>
        <v>1</v>
      </c>
      <c r="K123" s="104" t="str">
        <f t="shared" si="3"/>
        <v/>
      </c>
      <c r="L123" s="101" t="str">
        <f t="shared" si="4"/>
        <v/>
      </c>
      <c r="M123" s="11" t="str">
        <f t="shared" si="5"/>
        <v/>
      </c>
    </row>
    <row r="124" spans="1:13" ht="14.25">
      <c r="A124" s="11">
        <f>Sheet1!C124</f>
        <v>0</v>
      </c>
      <c r="B124" s="11">
        <f>Sheet1!A124</f>
        <v>0</v>
      </c>
      <c r="C124" s="11">
        <f>Sheet1!B124</f>
        <v>0</v>
      </c>
      <c r="D124" s="11">
        <f>Sheet1!D124</f>
        <v>0</v>
      </c>
      <c r="E124" s="11">
        <f>Sheet1!E124</f>
        <v>0</v>
      </c>
      <c r="F124" s="11">
        <f t="shared" si="0"/>
        <v>0</v>
      </c>
      <c r="G124" s="11">
        <f>Sheet1!F124</f>
        <v>0</v>
      </c>
      <c r="H124" s="101">
        <f t="shared" si="1"/>
        <v>0</v>
      </c>
      <c r="I124" s="102">
        <f t="shared" si="2"/>
        <v>0</v>
      </c>
      <c r="J124" s="105">
        <f t="shared" si="6"/>
        <v>1</v>
      </c>
      <c r="K124" s="104" t="str">
        <f t="shared" si="3"/>
        <v/>
      </c>
      <c r="L124" s="101" t="str">
        <f t="shared" si="4"/>
        <v/>
      </c>
      <c r="M124" s="11" t="str">
        <f t="shared" si="5"/>
        <v/>
      </c>
    </row>
    <row r="125" spans="1:13" ht="14.25">
      <c r="A125" s="11">
        <f>Sheet1!C125</f>
        <v>0</v>
      </c>
      <c r="B125" s="11">
        <f>Sheet1!A125</f>
        <v>0</v>
      </c>
      <c r="C125" s="11">
        <f>Sheet1!B125</f>
        <v>0</v>
      </c>
      <c r="D125" s="11">
        <f>Sheet1!D125</f>
        <v>0</v>
      </c>
      <c r="E125" s="11">
        <f>Sheet1!E125</f>
        <v>0</v>
      </c>
      <c r="F125" s="11">
        <f t="shared" si="0"/>
        <v>0</v>
      </c>
      <c r="G125" s="11">
        <f>Sheet1!F125</f>
        <v>0</v>
      </c>
      <c r="H125" s="101">
        <f t="shared" si="1"/>
        <v>0</v>
      </c>
      <c r="I125" s="102">
        <f t="shared" si="2"/>
        <v>0</v>
      </c>
      <c r="J125" s="105">
        <f t="shared" si="6"/>
        <v>1</v>
      </c>
      <c r="K125" s="104" t="str">
        <f t="shared" si="3"/>
        <v/>
      </c>
      <c r="L125" s="101" t="str">
        <f t="shared" si="4"/>
        <v/>
      </c>
      <c r="M125" s="11" t="str">
        <f t="shared" si="5"/>
        <v/>
      </c>
    </row>
    <row r="126" spans="1:13" ht="14.25">
      <c r="A126" s="11">
        <f>Sheet1!C126</f>
        <v>0</v>
      </c>
      <c r="B126" s="11">
        <f>Sheet1!A126</f>
        <v>0</v>
      </c>
      <c r="C126" s="11">
        <f>Sheet1!B126</f>
        <v>0</v>
      </c>
      <c r="D126" s="11">
        <f>Sheet1!D126</f>
        <v>0</v>
      </c>
      <c r="E126" s="11">
        <f>Sheet1!E126</f>
        <v>0</v>
      </c>
      <c r="F126" s="11">
        <f t="shared" si="0"/>
        <v>0</v>
      </c>
      <c r="G126" s="11">
        <f>Sheet1!F126</f>
        <v>0</v>
      </c>
      <c r="H126" s="101">
        <f t="shared" si="1"/>
        <v>0</v>
      </c>
      <c r="I126" s="102">
        <f t="shared" si="2"/>
        <v>0</v>
      </c>
      <c r="J126" s="105">
        <f t="shared" si="6"/>
        <v>1</v>
      </c>
      <c r="K126" s="104" t="str">
        <f t="shared" si="3"/>
        <v/>
      </c>
      <c r="L126" s="101" t="str">
        <f t="shared" si="4"/>
        <v/>
      </c>
      <c r="M126" s="11" t="str">
        <f t="shared" si="5"/>
        <v/>
      </c>
    </row>
    <row r="127" spans="1:13" ht="14.25">
      <c r="A127" s="11">
        <f>Sheet1!C127</f>
        <v>0</v>
      </c>
      <c r="B127" s="11">
        <f>Sheet1!A127</f>
        <v>0</v>
      </c>
      <c r="C127" s="11">
        <f>Sheet1!B127</f>
        <v>0</v>
      </c>
      <c r="D127" s="11">
        <f>Sheet1!D127</f>
        <v>0</v>
      </c>
      <c r="E127" s="11">
        <f>Sheet1!E127</f>
        <v>0</v>
      </c>
      <c r="F127" s="11">
        <f t="shared" si="0"/>
        <v>0</v>
      </c>
      <c r="G127" s="11">
        <f>Sheet1!F127</f>
        <v>0</v>
      </c>
      <c r="H127" s="101">
        <f t="shared" si="1"/>
        <v>0</v>
      </c>
      <c r="I127" s="102">
        <f t="shared" si="2"/>
        <v>0</v>
      </c>
      <c r="J127" s="105">
        <f t="shared" si="6"/>
        <v>1</v>
      </c>
      <c r="K127" s="104" t="str">
        <f t="shared" si="3"/>
        <v/>
      </c>
      <c r="L127" s="101" t="str">
        <f t="shared" si="4"/>
        <v/>
      </c>
      <c r="M127" s="11" t="str">
        <f t="shared" si="5"/>
        <v/>
      </c>
    </row>
    <row r="128" spans="1:13" ht="14.25">
      <c r="A128" s="11">
        <f>Sheet1!C128</f>
        <v>0</v>
      </c>
      <c r="B128" s="11">
        <f>Sheet1!A128</f>
        <v>0</v>
      </c>
      <c r="C128" s="11">
        <f>Sheet1!B128</f>
        <v>0</v>
      </c>
      <c r="D128" s="11">
        <f>Sheet1!D128</f>
        <v>0</v>
      </c>
      <c r="E128" s="11">
        <f>Sheet1!E128</f>
        <v>0</v>
      </c>
      <c r="F128" s="11">
        <f t="shared" si="0"/>
        <v>0</v>
      </c>
      <c r="G128" s="11">
        <f>Sheet1!F128</f>
        <v>0</v>
      </c>
      <c r="H128" s="101">
        <f t="shared" si="1"/>
        <v>0</v>
      </c>
      <c r="I128" s="102">
        <f t="shared" si="2"/>
        <v>0</v>
      </c>
      <c r="J128" s="105">
        <f t="shared" si="6"/>
        <v>1</v>
      </c>
      <c r="K128" s="104" t="str">
        <f t="shared" si="3"/>
        <v/>
      </c>
      <c r="L128" s="101" t="str">
        <f t="shared" si="4"/>
        <v/>
      </c>
      <c r="M128" s="11" t="str">
        <f t="shared" si="5"/>
        <v/>
      </c>
    </row>
    <row r="129" spans="1:13" ht="14.25">
      <c r="A129" s="11">
        <f>Sheet1!C129</f>
        <v>0</v>
      </c>
      <c r="B129" s="11">
        <f>Sheet1!A129</f>
        <v>0</v>
      </c>
      <c r="C129" s="11">
        <f>Sheet1!B129</f>
        <v>0</v>
      </c>
      <c r="D129" s="11">
        <f>Sheet1!D129</f>
        <v>0</v>
      </c>
      <c r="E129" s="11">
        <f>Sheet1!E129</f>
        <v>0</v>
      </c>
      <c r="F129" s="11">
        <f t="shared" si="0"/>
        <v>0</v>
      </c>
      <c r="G129" s="11">
        <f>Sheet1!F129</f>
        <v>0</v>
      </c>
      <c r="H129" s="101">
        <f t="shared" si="1"/>
        <v>0</v>
      </c>
      <c r="I129" s="102">
        <f t="shared" si="2"/>
        <v>0</v>
      </c>
      <c r="J129" s="105">
        <f t="shared" si="6"/>
        <v>1</v>
      </c>
      <c r="K129" s="104" t="str">
        <f t="shared" si="3"/>
        <v/>
      </c>
      <c r="L129" s="101" t="str">
        <f t="shared" si="4"/>
        <v/>
      </c>
      <c r="M129" s="11" t="str">
        <f t="shared" si="5"/>
        <v/>
      </c>
    </row>
    <row r="130" spans="1:13" ht="14.25">
      <c r="A130" s="11">
        <f>Sheet1!C130</f>
        <v>0</v>
      </c>
      <c r="B130" s="11">
        <f>Sheet1!A130</f>
        <v>0</v>
      </c>
      <c r="C130" s="11">
        <f>Sheet1!B130</f>
        <v>0</v>
      </c>
      <c r="D130" s="11">
        <f>Sheet1!D130</f>
        <v>0</v>
      </c>
      <c r="E130" s="11">
        <f>Sheet1!E130</f>
        <v>0</v>
      </c>
      <c r="F130" s="11">
        <f t="shared" si="0"/>
        <v>0</v>
      </c>
      <c r="G130" s="11">
        <f>Sheet1!F130</f>
        <v>0</v>
      </c>
      <c r="H130" s="101">
        <f t="shared" si="1"/>
        <v>0</v>
      </c>
      <c r="I130" s="102">
        <f t="shared" si="2"/>
        <v>0</v>
      </c>
      <c r="J130" s="105">
        <f t="shared" si="6"/>
        <v>1</v>
      </c>
      <c r="K130" s="104" t="str">
        <f t="shared" si="3"/>
        <v/>
      </c>
      <c r="L130" s="101" t="str">
        <f t="shared" si="4"/>
        <v/>
      </c>
      <c r="M130" s="11" t="str">
        <f t="shared" si="5"/>
        <v/>
      </c>
    </row>
    <row r="131" spans="1:13" ht="14.25">
      <c r="A131" s="11">
        <f>Sheet1!C131</f>
        <v>0</v>
      </c>
      <c r="B131" s="11">
        <f>Sheet1!A131</f>
        <v>0</v>
      </c>
      <c r="C131" s="11">
        <f>Sheet1!B131</f>
        <v>0</v>
      </c>
      <c r="D131" s="11">
        <f>Sheet1!D131</f>
        <v>0</v>
      </c>
      <c r="E131" s="11">
        <f>Sheet1!E131</f>
        <v>0</v>
      </c>
      <c r="F131" s="11">
        <f t="shared" si="0"/>
        <v>0</v>
      </c>
      <c r="G131" s="11">
        <f>Sheet1!F131</f>
        <v>0</v>
      </c>
      <c r="H131" s="101">
        <f t="shared" si="1"/>
        <v>0</v>
      </c>
      <c r="I131" s="102">
        <f t="shared" si="2"/>
        <v>0</v>
      </c>
      <c r="J131" s="105">
        <f t="shared" si="6"/>
        <v>1</v>
      </c>
      <c r="K131" s="104" t="str">
        <f t="shared" si="3"/>
        <v/>
      </c>
      <c r="L131" s="101" t="str">
        <f t="shared" si="4"/>
        <v/>
      </c>
      <c r="M131" s="11" t="str">
        <f t="shared" si="5"/>
        <v/>
      </c>
    </row>
    <row r="132" spans="1:13" ht="14.25">
      <c r="A132" s="11">
        <f>Sheet1!C132</f>
        <v>0</v>
      </c>
      <c r="B132" s="11">
        <f>Sheet1!A132</f>
        <v>0</v>
      </c>
      <c r="C132" s="11">
        <f>Sheet1!B132</f>
        <v>0</v>
      </c>
      <c r="D132" s="11">
        <f>Sheet1!D132</f>
        <v>0</v>
      </c>
      <c r="E132" s="11">
        <f>Sheet1!E132</f>
        <v>0</v>
      </c>
      <c r="F132" s="11">
        <f t="shared" si="0"/>
        <v>0</v>
      </c>
      <c r="G132" s="11">
        <f>Sheet1!F132</f>
        <v>0</v>
      </c>
      <c r="H132" s="101">
        <f t="shared" si="1"/>
        <v>0</v>
      </c>
      <c r="I132" s="102">
        <f t="shared" si="2"/>
        <v>0</v>
      </c>
      <c r="J132" s="105">
        <f t="shared" si="6"/>
        <v>1</v>
      </c>
      <c r="K132" s="104" t="str">
        <f t="shared" si="3"/>
        <v/>
      </c>
      <c r="L132" s="101" t="str">
        <f t="shared" si="4"/>
        <v/>
      </c>
      <c r="M132" s="11" t="str">
        <f t="shared" si="5"/>
        <v/>
      </c>
    </row>
    <row r="133" spans="1:13" ht="14.25">
      <c r="A133" s="11">
        <f>Sheet1!C133</f>
        <v>0</v>
      </c>
      <c r="B133" s="11">
        <f>Sheet1!A133</f>
        <v>0</v>
      </c>
      <c r="C133" s="11">
        <f>Sheet1!B133</f>
        <v>0</v>
      </c>
      <c r="D133" s="11">
        <f>Sheet1!D133</f>
        <v>0</v>
      </c>
      <c r="E133" s="11">
        <f>Sheet1!E133</f>
        <v>0</v>
      </c>
      <c r="F133" s="11">
        <f t="shared" si="0"/>
        <v>0</v>
      </c>
      <c r="G133" s="11">
        <f>Sheet1!F133</f>
        <v>0</v>
      </c>
      <c r="H133" s="101">
        <f t="shared" si="1"/>
        <v>0</v>
      </c>
      <c r="I133" s="102">
        <f t="shared" si="2"/>
        <v>0</v>
      </c>
      <c r="J133" s="105">
        <f t="shared" si="6"/>
        <v>1</v>
      </c>
      <c r="K133" s="104" t="str">
        <f t="shared" si="3"/>
        <v/>
      </c>
      <c r="L133" s="101" t="str">
        <f t="shared" si="4"/>
        <v/>
      </c>
      <c r="M133" s="11" t="str">
        <f t="shared" si="5"/>
        <v/>
      </c>
    </row>
    <row r="134" spans="1:13" ht="14.25">
      <c r="A134" s="11">
        <f>Sheet1!C134</f>
        <v>0</v>
      </c>
      <c r="B134" s="11">
        <f>Sheet1!A134</f>
        <v>0</v>
      </c>
      <c r="C134" s="11">
        <f>Sheet1!B134</f>
        <v>0</v>
      </c>
      <c r="D134" s="11">
        <f>Sheet1!D134</f>
        <v>0</v>
      </c>
      <c r="E134" s="11">
        <f>Sheet1!E134</f>
        <v>0</v>
      </c>
      <c r="F134" s="11">
        <f t="shared" si="0"/>
        <v>0</v>
      </c>
      <c r="G134" s="11">
        <f>Sheet1!F134</f>
        <v>0</v>
      </c>
      <c r="H134" s="101">
        <f t="shared" si="1"/>
        <v>0</v>
      </c>
      <c r="I134" s="102">
        <f t="shared" si="2"/>
        <v>0</v>
      </c>
      <c r="J134" s="105">
        <f t="shared" si="6"/>
        <v>1</v>
      </c>
      <c r="K134" s="104" t="str">
        <f t="shared" si="3"/>
        <v/>
      </c>
      <c r="L134" s="101" t="str">
        <f t="shared" si="4"/>
        <v/>
      </c>
      <c r="M134" s="11" t="str">
        <f t="shared" si="5"/>
        <v/>
      </c>
    </row>
    <row r="135" spans="1:13" ht="14.25">
      <c r="A135" s="11">
        <f>Sheet1!C135</f>
        <v>0</v>
      </c>
      <c r="B135" s="11">
        <f>Sheet1!A135</f>
        <v>0</v>
      </c>
      <c r="C135" s="11">
        <f>Sheet1!B135</f>
        <v>0</v>
      </c>
      <c r="D135" s="11">
        <f>Sheet1!D135</f>
        <v>0</v>
      </c>
      <c r="E135" s="11">
        <f>Sheet1!E135</f>
        <v>0</v>
      </c>
      <c r="F135" s="11">
        <f t="shared" si="0"/>
        <v>0</v>
      </c>
      <c r="G135" s="11">
        <f>Sheet1!F135</f>
        <v>0</v>
      </c>
      <c r="H135" s="101">
        <f t="shared" si="1"/>
        <v>0</v>
      </c>
      <c r="I135" s="102">
        <f t="shared" si="2"/>
        <v>0</v>
      </c>
      <c r="J135" s="105">
        <f t="shared" si="6"/>
        <v>1</v>
      </c>
      <c r="K135" s="104" t="str">
        <f t="shared" si="3"/>
        <v/>
      </c>
      <c r="L135" s="101" t="str">
        <f t="shared" si="4"/>
        <v/>
      </c>
      <c r="M135" s="11" t="str">
        <f t="shared" si="5"/>
        <v/>
      </c>
    </row>
    <row r="136" spans="1:13" ht="14.25">
      <c r="A136" s="11">
        <f>Sheet1!C136</f>
        <v>0</v>
      </c>
      <c r="B136" s="11">
        <f>Sheet1!A136</f>
        <v>0</v>
      </c>
      <c r="C136" s="11">
        <f>Sheet1!B136</f>
        <v>0</v>
      </c>
      <c r="D136" s="11">
        <f>Sheet1!D136</f>
        <v>0</v>
      </c>
      <c r="E136" s="11">
        <f>Sheet1!E136</f>
        <v>0</v>
      </c>
      <c r="F136" s="11">
        <f t="shared" si="0"/>
        <v>0</v>
      </c>
      <c r="G136" s="11">
        <f>Sheet1!F136</f>
        <v>0</v>
      </c>
      <c r="H136" s="101">
        <f t="shared" si="1"/>
        <v>0</v>
      </c>
      <c r="I136" s="102">
        <f t="shared" si="2"/>
        <v>0</v>
      </c>
      <c r="J136" s="105">
        <f t="shared" si="6"/>
        <v>1</v>
      </c>
      <c r="K136" s="104" t="str">
        <f t="shared" si="3"/>
        <v/>
      </c>
      <c r="L136" s="101" t="str">
        <f t="shared" si="4"/>
        <v/>
      </c>
      <c r="M136" s="11" t="str">
        <f t="shared" si="5"/>
        <v/>
      </c>
    </row>
    <row r="137" spans="1:13" ht="14.25">
      <c r="A137" s="11">
        <f>Sheet1!C137</f>
        <v>0</v>
      </c>
      <c r="B137" s="11">
        <f>Sheet1!A137</f>
        <v>0</v>
      </c>
      <c r="C137" s="11">
        <f>Sheet1!B137</f>
        <v>0</v>
      </c>
      <c r="D137" s="11">
        <f>Sheet1!D137</f>
        <v>0</v>
      </c>
      <c r="E137" s="11">
        <f>Sheet1!E137</f>
        <v>0</v>
      </c>
      <c r="F137" s="11">
        <f t="shared" si="0"/>
        <v>0</v>
      </c>
      <c r="G137" s="11">
        <f>Sheet1!F137</f>
        <v>0</v>
      </c>
      <c r="H137" s="101">
        <f t="shared" si="1"/>
        <v>0</v>
      </c>
      <c r="I137" s="102">
        <f t="shared" si="2"/>
        <v>0</v>
      </c>
      <c r="J137" s="105">
        <f t="shared" si="6"/>
        <v>1</v>
      </c>
      <c r="K137" s="104" t="str">
        <f t="shared" si="3"/>
        <v/>
      </c>
      <c r="L137" s="101" t="str">
        <f t="shared" si="4"/>
        <v/>
      </c>
      <c r="M137" s="11" t="str">
        <f t="shared" si="5"/>
        <v/>
      </c>
    </row>
    <row r="138" spans="1:13" ht="14.25">
      <c r="A138" s="11">
        <f>Sheet1!C138</f>
        <v>0</v>
      </c>
      <c r="B138" s="11">
        <f>Sheet1!A138</f>
        <v>0</v>
      </c>
      <c r="C138" s="11">
        <f>Sheet1!B138</f>
        <v>0</v>
      </c>
      <c r="D138" s="11">
        <f>Sheet1!D138</f>
        <v>0</v>
      </c>
      <c r="E138" s="11">
        <f>Sheet1!E138</f>
        <v>0</v>
      </c>
      <c r="F138" s="11">
        <f t="shared" si="0"/>
        <v>0</v>
      </c>
      <c r="G138" s="11">
        <f>Sheet1!F138</f>
        <v>0</v>
      </c>
      <c r="H138" s="101">
        <f t="shared" si="1"/>
        <v>0</v>
      </c>
      <c r="I138" s="102">
        <f t="shared" si="2"/>
        <v>0</v>
      </c>
      <c r="J138" s="105">
        <f t="shared" si="6"/>
        <v>1</v>
      </c>
      <c r="K138" s="104" t="str">
        <f t="shared" si="3"/>
        <v/>
      </c>
      <c r="L138" s="101" t="str">
        <f t="shared" si="4"/>
        <v/>
      </c>
      <c r="M138" s="11" t="str">
        <f t="shared" si="5"/>
        <v/>
      </c>
    </row>
    <row r="139" spans="1:13" ht="14.25">
      <c r="A139" s="11">
        <f>Sheet1!C139</f>
        <v>0</v>
      </c>
      <c r="B139" s="11">
        <f>Sheet1!A139</f>
        <v>0</v>
      </c>
      <c r="C139" s="11">
        <f>Sheet1!B139</f>
        <v>0</v>
      </c>
      <c r="D139" s="11">
        <f>Sheet1!D139</f>
        <v>0</v>
      </c>
      <c r="E139" s="11">
        <f>Sheet1!E139</f>
        <v>0</v>
      </c>
      <c r="F139" s="11">
        <f t="shared" si="0"/>
        <v>0</v>
      </c>
      <c r="G139" s="11">
        <f>Sheet1!F139</f>
        <v>0</v>
      </c>
      <c r="H139" s="101">
        <f t="shared" si="1"/>
        <v>0</v>
      </c>
      <c r="I139" s="102">
        <f t="shared" si="2"/>
        <v>0</v>
      </c>
      <c r="J139" s="105">
        <f t="shared" si="6"/>
        <v>1</v>
      </c>
      <c r="K139" s="104" t="str">
        <f t="shared" si="3"/>
        <v/>
      </c>
      <c r="L139" s="101" t="str">
        <f t="shared" si="4"/>
        <v/>
      </c>
      <c r="M139" s="11" t="str">
        <f t="shared" si="5"/>
        <v/>
      </c>
    </row>
    <row r="140" spans="1:13" ht="14.25">
      <c r="A140" s="11">
        <f>Sheet1!C140</f>
        <v>0</v>
      </c>
      <c r="B140" s="11">
        <f>Sheet1!A140</f>
        <v>0</v>
      </c>
      <c r="C140" s="11">
        <f>Sheet1!B140</f>
        <v>0</v>
      </c>
      <c r="D140" s="11">
        <f>Sheet1!D140</f>
        <v>0</v>
      </c>
      <c r="E140" s="11">
        <f>Sheet1!E140</f>
        <v>0</v>
      </c>
      <c r="F140" s="11">
        <f t="shared" si="0"/>
        <v>0</v>
      </c>
      <c r="G140" s="11">
        <f>Sheet1!F140</f>
        <v>0</v>
      </c>
      <c r="H140" s="101">
        <f t="shared" si="1"/>
        <v>0</v>
      </c>
      <c r="I140" s="102">
        <f t="shared" si="2"/>
        <v>0</v>
      </c>
      <c r="J140" s="105">
        <f t="shared" si="6"/>
        <v>1</v>
      </c>
      <c r="K140" s="104" t="str">
        <f t="shared" si="3"/>
        <v/>
      </c>
      <c r="L140" s="101" t="str">
        <f t="shared" si="4"/>
        <v/>
      </c>
      <c r="M140" s="11" t="str">
        <f t="shared" si="5"/>
        <v/>
      </c>
    </row>
    <row r="141" spans="1:13" ht="14.25">
      <c r="A141" s="11">
        <f>Sheet1!C141</f>
        <v>0</v>
      </c>
      <c r="B141" s="11">
        <f>Sheet1!A141</f>
        <v>0</v>
      </c>
      <c r="C141" s="11">
        <f>Sheet1!B141</f>
        <v>0</v>
      </c>
      <c r="D141" s="11">
        <f>Sheet1!D141</f>
        <v>0</v>
      </c>
      <c r="E141" s="11">
        <f>Sheet1!E141</f>
        <v>0</v>
      </c>
      <c r="F141" s="11">
        <f t="shared" si="0"/>
        <v>0</v>
      </c>
      <c r="G141" s="11">
        <f>Sheet1!F141</f>
        <v>0</v>
      </c>
      <c r="H141" s="101">
        <f t="shared" si="1"/>
        <v>0</v>
      </c>
      <c r="I141" s="102">
        <f t="shared" si="2"/>
        <v>0</v>
      </c>
      <c r="J141" s="105">
        <f t="shared" si="6"/>
        <v>1</v>
      </c>
      <c r="K141" s="104" t="str">
        <f t="shared" si="3"/>
        <v/>
      </c>
      <c r="L141" s="101" t="str">
        <f t="shared" si="4"/>
        <v/>
      </c>
      <c r="M141" s="11" t="str">
        <f t="shared" si="5"/>
        <v/>
      </c>
    </row>
    <row r="142" spans="1:13" ht="14.25">
      <c r="A142" s="11">
        <f>Sheet1!C142</f>
        <v>0</v>
      </c>
      <c r="B142" s="11">
        <f>Sheet1!A142</f>
        <v>0</v>
      </c>
      <c r="C142" s="11">
        <f>Sheet1!B142</f>
        <v>0</v>
      </c>
      <c r="D142" s="11">
        <f>Sheet1!D142</f>
        <v>0</v>
      </c>
      <c r="E142" s="11">
        <f>Sheet1!E142</f>
        <v>0</v>
      </c>
      <c r="F142" s="11">
        <f t="shared" si="0"/>
        <v>0</v>
      </c>
      <c r="G142" s="11">
        <f>Sheet1!F142</f>
        <v>0</v>
      </c>
      <c r="H142" s="101">
        <f t="shared" si="1"/>
        <v>0</v>
      </c>
      <c r="I142" s="102">
        <f t="shared" si="2"/>
        <v>0</v>
      </c>
      <c r="J142" s="105">
        <f t="shared" si="6"/>
        <v>1</v>
      </c>
      <c r="K142" s="104" t="str">
        <f t="shared" si="3"/>
        <v/>
      </c>
      <c r="L142" s="101" t="str">
        <f t="shared" si="4"/>
        <v/>
      </c>
      <c r="M142" s="11" t="str">
        <f t="shared" si="5"/>
        <v/>
      </c>
    </row>
    <row r="143" spans="1:13" ht="14.25">
      <c r="A143" s="11">
        <f>Sheet1!C143</f>
        <v>0</v>
      </c>
      <c r="B143" s="11">
        <f>Sheet1!A143</f>
        <v>0</v>
      </c>
      <c r="C143" s="11">
        <f>Sheet1!B143</f>
        <v>0</v>
      </c>
      <c r="D143" s="11">
        <f>Sheet1!D143</f>
        <v>0</v>
      </c>
      <c r="E143" s="11">
        <f>Sheet1!E143</f>
        <v>0</v>
      </c>
      <c r="F143" s="11">
        <f t="shared" si="0"/>
        <v>0</v>
      </c>
      <c r="G143" s="11">
        <f>Sheet1!F143</f>
        <v>0</v>
      </c>
      <c r="H143" s="101">
        <f t="shared" si="1"/>
        <v>0</v>
      </c>
      <c r="I143" s="102">
        <f t="shared" si="2"/>
        <v>0</v>
      </c>
      <c r="J143" s="105">
        <f t="shared" si="6"/>
        <v>1</v>
      </c>
      <c r="K143" s="104" t="str">
        <f t="shared" si="3"/>
        <v/>
      </c>
      <c r="L143" s="101" t="str">
        <f t="shared" si="4"/>
        <v/>
      </c>
      <c r="M143" s="11" t="str">
        <f t="shared" si="5"/>
        <v/>
      </c>
    </row>
    <row r="144" spans="1:13" ht="14.25">
      <c r="A144" s="11">
        <f>Sheet1!C144</f>
        <v>0</v>
      </c>
      <c r="B144" s="11">
        <f>Sheet1!A144</f>
        <v>0</v>
      </c>
      <c r="C144" s="11">
        <f>Sheet1!B144</f>
        <v>0</v>
      </c>
      <c r="D144" s="11">
        <f>Sheet1!D144</f>
        <v>0</v>
      </c>
      <c r="E144" s="11">
        <f>Sheet1!E144</f>
        <v>0</v>
      </c>
      <c r="F144" s="11">
        <f t="shared" si="0"/>
        <v>0</v>
      </c>
      <c r="G144" s="11">
        <f>Sheet1!F144</f>
        <v>0</v>
      </c>
      <c r="H144" s="101">
        <f t="shared" si="1"/>
        <v>0</v>
      </c>
      <c r="I144" s="102">
        <f t="shared" si="2"/>
        <v>0</v>
      </c>
      <c r="J144" s="105">
        <f t="shared" si="6"/>
        <v>1</v>
      </c>
      <c r="K144" s="104" t="str">
        <f t="shared" si="3"/>
        <v/>
      </c>
      <c r="L144" s="101" t="str">
        <f t="shared" si="4"/>
        <v/>
      </c>
      <c r="M144" s="11" t="str">
        <f t="shared" si="5"/>
        <v/>
      </c>
    </row>
    <row r="145" spans="1:25" ht="14.25">
      <c r="A145" s="11">
        <f>Sheet1!C145</f>
        <v>0</v>
      </c>
      <c r="B145" s="11">
        <f>Sheet1!A145</f>
        <v>0</v>
      </c>
      <c r="C145" s="11">
        <f>Sheet1!B145</f>
        <v>0</v>
      </c>
      <c r="D145" s="11">
        <f>Sheet1!D145</f>
        <v>0</v>
      </c>
      <c r="E145" s="11">
        <f>Sheet1!E145</f>
        <v>0</v>
      </c>
      <c r="F145" s="11">
        <f t="shared" si="0"/>
        <v>0</v>
      </c>
      <c r="G145" s="11">
        <f>Sheet1!F145</f>
        <v>0</v>
      </c>
      <c r="H145" s="101">
        <f t="shared" si="1"/>
        <v>0</v>
      </c>
      <c r="I145" s="102">
        <f t="shared" si="2"/>
        <v>0</v>
      </c>
      <c r="J145" s="105">
        <f t="shared" si="6"/>
        <v>1</v>
      </c>
      <c r="K145" s="104" t="str">
        <f t="shared" si="3"/>
        <v/>
      </c>
      <c r="L145" s="101" t="str">
        <f t="shared" si="4"/>
        <v/>
      </c>
      <c r="M145" s="11" t="str">
        <f t="shared" si="5"/>
        <v/>
      </c>
    </row>
    <row r="146" spans="1:25" ht="14.25">
      <c r="A146" s="11">
        <f>Sheet1!C146</f>
        <v>0</v>
      </c>
      <c r="B146" s="11">
        <f>Sheet1!A146</f>
        <v>0</v>
      </c>
      <c r="C146" s="11">
        <f>Sheet1!B146</f>
        <v>0</v>
      </c>
      <c r="D146" s="11">
        <f>Sheet1!D146</f>
        <v>0</v>
      </c>
      <c r="E146" s="11">
        <f>Sheet1!E146</f>
        <v>0</v>
      </c>
      <c r="F146" s="11">
        <f t="shared" si="0"/>
        <v>0</v>
      </c>
      <c r="G146" s="11">
        <f>Sheet1!F146</f>
        <v>0</v>
      </c>
      <c r="H146" s="101">
        <f t="shared" si="1"/>
        <v>0</v>
      </c>
      <c r="I146" s="102">
        <f t="shared" si="2"/>
        <v>0</v>
      </c>
      <c r="J146" s="105">
        <f t="shared" si="6"/>
        <v>1</v>
      </c>
      <c r="K146" s="104" t="str">
        <f t="shared" si="3"/>
        <v/>
      </c>
      <c r="L146" s="101" t="str">
        <f t="shared" si="4"/>
        <v/>
      </c>
      <c r="M146" s="11" t="str">
        <f t="shared" si="5"/>
        <v/>
      </c>
    </row>
    <row r="147" spans="1:25" ht="14.25">
      <c r="A147" s="11">
        <f>Sheet1!C147</f>
        <v>0</v>
      </c>
      <c r="B147" s="11">
        <f>Sheet1!A147</f>
        <v>0</v>
      </c>
      <c r="C147" s="11">
        <f>Sheet1!B147</f>
        <v>0</v>
      </c>
      <c r="D147" s="11">
        <f>Sheet1!D147</f>
        <v>0</v>
      </c>
      <c r="E147" s="11">
        <f>Sheet1!E147</f>
        <v>0</v>
      </c>
      <c r="F147" s="11">
        <f t="shared" si="0"/>
        <v>0</v>
      </c>
      <c r="G147" s="11">
        <f>Sheet1!F147</f>
        <v>0</v>
      </c>
      <c r="H147" s="101">
        <f t="shared" si="1"/>
        <v>0</v>
      </c>
      <c r="I147" s="102">
        <f t="shared" si="2"/>
        <v>0</v>
      </c>
      <c r="J147" s="105">
        <f t="shared" si="6"/>
        <v>1</v>
      </c>
      <c r="K147" s="104" t="str">
        <f t="shared" si="3"/>
        <v/>
      </c>
      <c r="L147" s="101" t="str">
        <f t="shared" si="4"/>
        <v/>
      </c>
      <c r="M147" s="11" t="str">
        <f t="shared" si="5"/>
        <v/>
      </c>
    </row>
    <row r="148" spans="1:25" ht="14.25">
      <c r="A148" s="11">
        <f>Sheet1!C148</f>
        <v>0</v>
      </c>
      <c r="B148" s="11">
        <f>Sheet1!A148</f>
        <v>0</v>
      </c>
      <c r="C148" s="11">
        <f>Sheet1!B148</f>
        <v>0</v>
      </c>
      <c r="D148" s="11">
        <f>Sheet1!D148</f>
        <v>0</v>
      </c>
      <c r="E148" s="11">
        <f>Sheet1!E148</f>
        <v>0</v>
      </c>
      <c r="F148" s="11">
        <f t="shared" si="0"/>
        <v>0</v>
      </c>
      <c r="G148" s="11">
        <f>Sheet1!F148</f>
        <v>0</v>
      </c>
      <c r="H148" s="101">
        <f t="shared" si="1"/>
        <v>0</v>
      </c>
      <c r="I148" s="102">
        <f t="shared" si="2"/>
        <v>0</v>
      </c>
      <c r="J148" s="105">
        <f t="shared" si="6"/>
        <v>1</v>
      </c>
      <c r="K148" s="104" t="str">
        <f t="shared" si="3"/>
        <v/>
      </c>
      <c r="L148" s="101" t="str">
        <f t="shared" si="4"/>
        <v/>
      </c>
      <c r="M148" s="11" t="str">
        <f t="shared" si="5"/>
        <v/>
      </c>
    </row>
    <row r="149" spans="1:25" ht="14.25">
      <c r="A149" s="11">
        <f>Sheet1!C149</f>
        <v>0</v>
      </c>
      <c r="B149" s="11">
        <f>Sheet1!A149</f>
        <v>0</v>
      </c>
      <c r="C149" s="11">
        <f>Sheet1!B149</f>
        <v>0</v>
      </c>
      <c r="D149" s="11">
        <f>Sheet1!D149</f>
        <v>0</v>
      </c>
      <c r="E149" s="11">
        <f>Sheet1!E149</f>
        <v>0</v>
      </c>
      <c r="F149" s="11">
        <f t="shared" si="0"/>
        <v>0</v>
      </c>
      <c r="G149" s="11">
        <f>Sheet1!F149</f>
        <v>0</v>
      </c>
      <c r="H149" s="101">
        <f t="shared" si="1"/>
        <v>0</v>
      </c>
      <c r="I149" s="102">
        <f t="shared" si="2"/>
        <v>0</v>
      </c>
      <c r="J149" s="105">
        <f t="shared" si="6"/>
        <v>1</v>
      </c>
      <c r="K149" s="104" t="str">
        <f t="shared" si="3"/>
        <v/>
      </c>
      <c r="L149" s="101" t="str">
        <f t="shared" si="4"/>
        <v/>
      </c>
      <c r="M149" s="11" t="str">
        <f t="shared" si="5"/>
        <v/>
      </c>
    </row>
    <row r="150" spans="1:25" ht="14.25">
      <c r="A150" s="11">
        <f>Sheet1!C150</f>
        <v>0</v>
      </c>
      <c r="B150" s="11">
        <f>Sheet1!A150</f>
        <v>0</v>
      </c>
      <c r="C150" s="11">
        <f>Sheet1!B150</f>
        <v>0</v>
      </c>
      <c r="D150" s="11">
        <f>Sheet1!D150</f>
        <v>0</v>
      </c>
      <c r="E150" s="11">
        <f>Sheet1!E150</f>
        <v>0</v>
      </c>
      <c r="F150" s="11">
        <f t="shared" si="0"/>
        <v>0</v>
      </c>
      <c r="G150" s="11">
        <f>Sheet1!F150</f>
        <v>0</v>
      </c>
      <c r="H150" s="101">
        <f t="shared" si="1"/>
        <v>0</v>
      </c>
      <c r="I150" s="102">
        <f t="shared" si="2"/>
        <v>0</v>
      </c>
      <c r="J150" s="105">
        <f t="shared" si="6"/>
        <v>1</v>
      </c>
      <c r="K150" s="104" t="str">
        <f t="shared" si="3"/>
        <v/>
      </c>
      <c r="L150" s="101" t="str">
        <f t="shared" si="4"/>
        <v/>
      </c>
      <c r="M150" s="11" t="str">
        <f t="shared" si="5"/>
        <v/>
      </c>
    </row>
    <row r="151" spans="1:25" ht="14.25">
      <c r="A151" s="11">
        <f>Sheet1!C151</f>
        <v>0</v>
      </c>
      <c r="B151" s="11">
        <f>Sheet1!A151</f>
        <v>0</v>
      </c>
      <c r="C151" s="11">
        <f>Sheet1!B151</f>
        <v>0</v>
      </c>
      <c r="D151" s="11">
        <f>Sheet1!D151</f>
        <v>0</v>
      </c>
      <c r="E151" s="11">
        <f>Sheet1!E151</f>
        <v>0</v>
      </c>
      <c r="F151" s="11">
        <f t="shared" si="0"/>
        <v>0</v>
      </c>
      <c r="G151" s="11">
        <f>Sheet1!F151</f>
        <v>0</v>
      </c>
      <c r="H151" s="101">
        <f t="shared" si="1"/>
        <v>0</v>
      </c>
      <c r="I151" s="102">
        <f t="shared" si="2"/>
        <v>0</v>
      </c>
      <c r="J151" s="105">
        <f t="shared" si="6"/>
        <v>1</v>
      </c>
      <c r="K151" s="104" t="str">
        <f t="shared" si="3"/>
        <v/>
      </c>
      <c r="L151" s="101" t="str">
        <f t="shared" si="4"/>
        <v/>
      </c>
      <c r="M151" s="11" t="str">
        <f t="shared" si="5"/>
        <v/>
      </c>
    </row>
    <row r="152" spans="1:25" ht="12.75">
      <c r="A152" s="55"/>
      <c r="B152" s="55"/>
      <c r="C152" s="55"/>
      <c r="D152" s="55"/>
      <c r="E152" s="55"/>
      <c r="F152" s="55"/>
      <c r="G152" s="106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ht="12.75">
      <c r="G153" s="11"/>
    </row>
    <row r="154" spans="1:25" ht="12.75">
      <c r="G154" s="11"/>
    </row>
    <row r="155" spans="1:25" ht="12.75">
      <c r="G155" s="11"/>
    </row>
    <row r="156" spans="1:25" ht="12.75">
      <c r="G156" s="11"/>
    </row>
    <row r="157" spans="1:25" ht="12.75">
      <c r="G157" s="11"/>
    </row>
    <row r="158" spans="1:25" ht="12.75">
      <c r="G158" s="11"/>
    </row>
    <row r="159" spans="1:25" ht="12.75">
      <c r="G159" s="11"/>
    </row>
    <row r="160" spans="1:25" ht="12.75">
      <c r="G160" s="11"/>
    </row>
    <row r="161" spans="7:7" ht="12.75">
      <c r="G161" s="11"/>
    </row>
    <row r="162" spans="7:7" ht="12.75">
      <c r="G162" s="11"/>
    </row>
    <row r="163" spans="7:7" ht="12.75">
      <c r="G163" s="11"/>
    </row>
    <row r="164" spans="7:7" ht="12.75">
      <c r="G164" s="11"/>
    </row>
    <row r="165" spans="7:7" ht="12.75">
      <c r="G165" s="11"/>
    </row>
    <row r="166" spans="7:7" ht="12.75">
      <c r="G166" s="11"/>
    </row>
    <row r="167" spans="7:7" ht="12.75">
      <c r="G167" s="11"/>
    </row>
    <row r="168" spans="7:7" ht="12.75">
      <c r="G168" s="11"/>
    </row>
    <row r="169" spans="7:7" ht="12.75">
      <c r="G169" s="11"/>
    </row>
    <row r="170" spans="7:7" ht="12.75">
      <c r="G170" s="11"/>
    </row>
    <row r="171" spans="7:7" ht="12.75">
      <c r="G171" s="11"/>
    </row>
    <row r="172" spans="7:7" ht="12.75">
      <c r="G172" s="11"/>
    </row>
    <row r="173" spans="7:7" ht="12.75">
      <c r="G173" s="11"/>
    </row>
    <row r="174" spans="7:7" ht="12.75">
      <c r="G174" s="11"/>
    </row>
    <row r="175" spans="7:7" ht="12.75">
      <c r="G175" s="11"/>
    </row>
    <row r="176" spans="7:7" ht="12.75">
      <c r="G176" s="11"/>
    </row>
    <row r="177" spans="7:7" ht="12.75">
      <c r="G177" s="11"/>
    </row>
    <row r="178" spans="7:7" ht="12.75">
      <c r="G178" s="11"/>
    </row>
    <row r="179" spans="7:7" ht="12.75">
      <c r="G179" s="11"/>
    </row>
    <row r="180" spans="7:7" ht="12.75">
      <c r="G180" s="11"/>
    </row>
    <row r="181" spans="7:7" ht="12.75">
      <c r="G181" s="11"/>
    </row>
    <row r="182" spans="7:7" ht="12.75">
      <c r="G182" s="11"/>
    </row>
    <row r="183" spans="7:7" ht="12.75">
      <c r="G183" s="11"/>
    </row>
    <row r="184" spans="7:7" ht="12.75">
      <c r="G184" s="11"/>
    </row>
    <row r="185" spans="7:7" ht="12.75">
      <c r="G185" s="11"/>
    </row>
    <row r="186" spans="7:7" ht="12.75">
      <c r="G186" s="11"/>
    </row>
    <row r="187" spans="7:7" ht="12.75">
      <c r="G187" s="11"/>
    </row>
    <row r="188" spans="7:7" ht="12.75">
      <c r="G188" s="11"/>
    </row>
    <row r="189" spans="7:7" ht="12.75">
      <c r="G189" s="11"/>
    </row>
    <row r="190" spans="7:7" ht="12.75">
      <c r="G190" s="11"/>
    </row>
    <row r="191" spans="7:7" ht="12.75">
      <c r="G191" s="11"/>
    </row>
    <row r="192" spans="7:7" ht="12.75">
      <c r="G192" s="11"/>
    </row>
    <row r="193" spans="7:7" ht="12.75">
      <c r="G193" s="11"/>
    </row>
    <row r="194" spans="7:7" ht="12.75">
      <c r="G194" s="11"/>
    </row>
    <row r="195" spans="7:7" ht="12.75">
      <c r="G195" s="11"/>
    </row>
    <row r="196" spans="7:7" ht="12.75">
      <c r="G196" s="11"/>
    </row>
    <row r="197" spans="7:7" ht="12.75">
      <c r="G197" s="11"/>
    </row>
    <row r="198" spans="7:7" ht="12.75">
      <c r="G198" s="11"/>
    </row>
    <row r="199" spans="7:7" ht="12.75">
      <c r="G199" s="11"/>
    </row>
    <row r="200" spans="7:7" ht="12.75">
      <c r="G200" s="11"/>
    </row>
    <row r="201" spans="7:7" ht="12.75">
      <c r="G201" s="11"/>
    </row>
    <row r="202" spans="7:7" ht="12.75">
      <c r="G202" s="11"/>
    </row>
    <row r="203" spans="7:7" ht="12.75">
      <c r="G203" s="11"/>
    </row>
    <row r="204" spans="7:7" ht="12.75">
      <c r="G204" s="11"/>
    </row>
    <row r="205" spans="7:7" ht="12.75">
      <c r="G205" s="11"/>
    </row>
    <row r="206" spans="7:7" ht="12.75">
      <c r="G206" s="11"/>
    </row>
    <row r="207" spans="7:7" ht="12.75">
      <c r="G207" s="11"/>
    </row>
    <row r="208" spans="7:7" ht="12.75">
      <c r="G208" s="11"/>
    </row>
    <row r="209" spans="7:7" ht="12.75">
      <c r="G209" s="11"/>
    </row>
    <row r="210" spans="7:7" ht="12.75">
      <c r="G210" s="11"/>
    </row>
    <row r="211" spans="7:7" ht="12.75">
      <c r="G211" s="11"/>
    </row>
    <row r="212" spans="7:7" ht="12.75">
      <c r="G212" s="11"/>
    </row>
    <row r="213" spans="7:7" ht="12.75">
      <c r="G213" s="11"/>
    </row>
    <row r="214" spans="7:7" ht="12.75">
      <c r="G214" s="11"/>
    </row>
    <row r="215" spans="7:7" ht="12.75">
      <c r="G215" s="11"/>
    </row>
    <row r="216" spans="7:7" ht="12.75">
      <c r="G216" s="11"/>
    </row>
    <row r="217" spans="7:7" ht="12.75">
      <c r="G217" s="11"/>
    </row>
    <row r="218" spans="7:7" ht="12.75">
      <c r="G218" s="11"/>
    </row>
    <row r="219" spans="7:7" ht="12.75">
      <c r="G219" s="11"/>
    </row>
    <row r="220" spans="7:7" ht="12.75">
      <c r="G220" s="11"/>
    </row>
    <row r="221" spans="7:7" ht="12.75">
      <c r="G221" s="11"/>
    </row>
    <row r="222" spans="7:7" ht="12.75">
      <c r="G222" s="11"/>
    </row>
    <row r="223" spans="7:7" ht="12.75">
      <c r="G223" s="11"/>
    </row>
    <row r="224" spans="7:7" ht="12.75">
      <c r="G224" s="11"/>
    </row>
    <row r="225" spans="7:7" ht="12.75">
      <c r="G225" s="11"/>
    </row>
    <row r="226" spans="7:7" ht="12.75">
      <c r="G226" s="11"/>
    </row>
    <row r="227" spans="7:7" ht="12.75">
      <c r="G227" s="11"/>
    </row>
    <row r="228" spans="7:7" ht="12.75">
      <c r="G228" s="11"/>
    </row>
    <row r="229" spans="7:7" ht="12.75">
      <c r="G229" s="11"/>
    </row>
    <row r="230" spans="7:7" ht="12.75">
      <c r="G230" s="11"/>
    </row>
    <row r="231" spans="7:7" ht="12.75">
      <c r="G231" s="11"/>
    </row>
    <row r="232" spans="7:7" ht="12.75">
      <c r="G232" s="11"/>
    </row>
    <row r="233" spans="7:7" ht="12.75">
      <c r="G233" s="11"/>
    </row>
    <row r="234" spans="7:7" ht="12.75">
      <c r="G234" s="11"/>
    </row>
    <row r="235" spans="7:7" ht="12.75">
      <c r="G235" s="11"/>
    </row>
    <row r="236" spans="7:7" ht="12.75">
      <c r="G236" s="11"/>
    </row>
    <row r="237" spans="7:7" ht="12.75">
      <c r="G237" s="11"/>
    </row>
    <row r="238" spans="7:7" ht="12.75">
      <c r="G238" s="11"/>
    </row>
    <row r="239" spans="7:7" ht="12.75">
      <c r="G239" s="11"/>
    </row>
    <row r="240" spans="7:7" ht="12.75">
      <c r="G240" s="11"/>
    </row>
    <row r="241" spans="7:7" ht="12.75">
      <c r="G241" s="11"/>
    </row>
    <row r="242" spans="7:7" ht="12.75">
      <c r="G242" s="11"/>
    </row>
    <row r="243" spans="7:7" ht="12.75">
      <c r="G243" s="11"/>
    </row>
    <row r="244" spans="7:7" ht="12.75">
      <c r="G244" s="11"/>
    </row>
    <row r="245" spans="7:7" ht="12.75">
      <c r="G245" s="11"/>
    </row>
    <row r="246" spans="7:7" ht="12.75">
      <c r="G246" s="11"/>
    </row>
    <row r="247" spans="7:7" ht="12.75">
      <c r="G247" s="11"/>
    </row>
    <row r="248" spans="7:7" ht="12.75">
      <c r="G248" s="11"/>
    </row>
    <row r="249" spans="7:7" ht="12.75">
      <c r="G249" s="11"/>
    </row>
    <row r="250" spans="7:7" ht="12.75">
      <c r="G250" s="11"/>
    </row>
    <row r="251" spans="7:7" ht="12.75">
      <c r="G251" s="11"/>
    </row>
    <row r="252" spans="7:7" ht="12.75">
      <c r="G252" s="11"/>
    </row>
    <row r="253" spans="7:7" ht="12.75">
      <c r="G253" s="11"/>
    </row>
    <row r="254" spans="7:7" ht="12.75">
      <c r="G254" s="11"/>
    </row>
    <row r="255" spans="7:7" ht="12.75">
      <c r="G255" s="11"/>
    </row>
    <row r="256" spans="7:7" ht="12.75">
      <c r="G256" s="11"/>
    </row>
    <row r="257" spans="7:7" ht="12.75">
      <c r="G257" s="11"/>
    </row>
    <row r="258" spans="7:7" ht="12.75">
      <c r="G258" s="11"/>
    </row>
    <row r="259" spans="7:7" ht="12.75">
      <c r="G259" s="11"/>
    </row>
    <row r="260" spans="7:7" ht="12.75">
      <c r="G260" s="11"/>
    </row>
    <row r="261" spans="7:7" ht="12.75">
      <c r="G261" s="11"/>
    </row>
    <row r="262" spans="7:7" ht="12.75">
      <c r="G262" s="11"/>
    </row>
    <row r="263" spans="7:7" ht="12.75">
      <c r="G263" s="11"/>
    </row>
    <row r="264" spans="7:7" ht="12.75">
      <c r="G264" s="11"/>
    </row>
    <row r="265" spans="7:7" ht="12.75">
      <c r="G265" s="11"/>
    </row>
    <row r="266" spans="7:7" ht="12.75">
      <c r="G266" s="11"/>
    </row>
    <row r="267" spans="7:7" ht="12.75">
      <c r="G267" s="11"/>
    </row>
    <row r="268" spans="7:7" ht="12.75">
      <c r="G268" s="11"/>
    </row>
    <row r="269" spans="7:7" ht="12.75">
      <c r="G269" s="11"/>
    </row>
    <row r="270" spans="7:7" ht="12.75">
      <c r="G270" s="11"/>
    </row>
    <row r="271" spans="7:7" ht="12.75">
      <c r="G271" s="11"/>
    </row>
    <row r="272" spans="7:7" ht="12.75">
      <c r="G272" s="11"/>
    </row>
    <row r="273" spans="7:7" ht="12.75">
      <c r="G273" s="11"/>
    </row>
    <row r="274" spans="7:7" ht="12.75">
      <c r="G274" s="11"/>
    </row>
    <row r="275" spans="7:7" ht="12.75">
      <c r="G275" s="11"/>
    </row>
    <row r="276" spans="7:7" ht="12.75">
      <c r="G276" s="11"/>
    </row>
    <row r="277" spans="7:7" ht="12.75">
      <c r="G277" s="11"/>
    </row>
    <row r="278" spans="7:7" ht="12.75">
      <c r="G278" s="11"/>
    </row>
    <row r="279" spans="7:7" ht="12.75">
      <c r="G279" s="11"/>
    </row>
    <row r="280" spans="7:7" ht="12.75">
      <c r="G280" s="11"/>
    </row>
    <row r="281" spans="7:7" ht="12.75">
      <c r="G281" s="11"/>
    </row>
    <row r="282" spans="7:7" ht="12.75">
      <c r="G282" s="11"/>
    </row>
    <row r="283" spans="7:7" ht="12.75">
      <c r="G283" s="11"/>
    </row>
    <row r="284" spans="7:7" ht="12.75">
      <c r="G284" s="11"/>
    </row>
    <row r="285" spans="7:7" ht="12.75">
      <c r="G285" s="11"/>
    </row>
    <row r="286" spans="7:7" ht="12.75">
      <c r="G286" s="11"/>
    </row>
    <row r="287" spans="7:7" ht="12.75">
      <c r="G287" s="11"/>
    </row>
    <row r="288" spans="7:7" ht="12.75">
      <c r="G288" s="11"/>
    </row>
    <row r="289" spans="7:7" ht="12.75">
      <c r="G289" s="11"/>
    </row>
    <row r="290" spans="7:7" ht="12.75">
      <c r="G290" s="11"/>
    </row>
    <row r="291" spans="7:7" ht="12.75">
      <c r="G291" s="11"/>
    </row>
    <row r="292" spans="7:7" ht="12.75">
      <c r="G292" s="11"/>
    </row>
    <row r="293" spans="7:7" ht="12.75">
      <c r="G293" s="11"/>
    </row>
    <row r="294" spans="7:7" ht="12.75">
      <c r="G294" s="11"/>
    </row>
    <row r="295" spans="7:7" ht="12.75">
      <c r="G295" s="11"/>
    </row>
    <row r="296" spans="7:7" ht="12.75">
      <c r="G296" s="11"/>
    </row>
    <row r="297" spans="7:7" ht="12.75">
      <c r="G297" s="11"/>
    </row>
    <row r="298" spans="7:7" ht="12.75">
      <c r="G298" s="11"/>
    </row>
    <row r="299" spans="7:7" ht="12.75">
      <c r="G299" s="11"/>
    </row>
    <row r="300" spans="7:7" ht="12.75">
      <c r="G300" s="11"/>
    </row>
    <row r="301" spans="7:7" ht="12.75">
      <c r="G301" s="11"/>
    </row>
    <row r="302" spans="7:7" ht="12.75">
      <c r="G302" s="11"/>
    </row>
    <row r="303" spans="7:7" ht="12.75">
      <c r="G303" s="11"/>
    </row>
    <row r="304" spans="7:7" ht="12.75">
      <c r="G304" s="11"/>
    </row>
    <row r="305" spans="7:7" ht="12.75">
      <c r="G305" s="11"/>
    </row>
    <row r="306" spans="7:7" ht="12.75">
      <c r="G306" s="11"/>
    </row>
    <row r="307" spans="7:7" ht="12.75">
      <c r="G307" s="11"/>
    </row>
    <row r="308" spans="7:7" ht="12.75">
      <c r="G308" s="11"/>
    </row>
    <row r="309" spans="7:7" ht="12.75">
      <c r="G309" s="11"/>
    </row>
    <row r="310" spans="7:7" ht="12.75">
      <c r="G310" s="11"/>
    </row>
    <row r="311" spans="7:7" ht="12.75">
      <c r="G311" s="11"/>
    </row>
    <row r="312" spans="7:7" ht="12.75">
      <c r="G312" s="11"/>
    </row>
    <row r="313" spans="7:7" ht="12.75">
      <c r="G313" s="11"/>
    </row>
    <row r="314" spans="7:7" ht="12.75">
      <c r="G314" s="11"/>
    </row>
    <row r="315" spans="7:7" ht="12.75">
      <c r="G315" s="11"/>
    </row>
    <row r="316" spans="7:7" ht="12.75">
      <c r="G316" s="11"/>
    </row>
    <row r="317" spans="7:7" ht="12.75">
      <c r="G317" s="11"/>
    </row>
    <row r="318" spans="7:7" ht="12.75">
      <c r="G318" s="11"/>
    </row>
    <row r="319" spans="7:7" ht="12.75">
      <c r="G319" s="11"/>
    </row>
    <row r="320" spans="7:7" ht="12.75">
      <c r="G320" s="11"/>
    </row>
    <row r="321" spans="7:7" ht="12.75">
      <c r="G321" s="11"/>
    </row>
    <row r="322" spans="7:7" ht="12.75">
      <c r="G322" s="11"/>
    </row>
    <row r="323" spans="7:7" ht="12.75">
      <c r="G323" s="11"/>
    </row>
    <row r="324" spans="7:7" ht="12.75">
      <c r="G324" s="11"/>
    </row>
    <row r="325" spans="7:7" ht="12.75">
      <c r="G325" s="11"/>
    </row>
    <row r="326" spans="7:7" ht="12.75">
      <c r="G326" s="11"/>
    </row>
    <row r="327" spans="7:7" ht="12.75">
      <c r="G327" s="11"/>
    </row>
    <row r="328" spans="7:7" ht="12.75">
      <c r="G328" s="11"/>
    </row>
    <row r="329" spans="7:7" ht="12.75">
      <c r="G329" s="11"/>
    </row>
    <row r="330" spans="7:7" ht="12.75">
      <c r="G330" s="11"/>
    </row>
    <row r="331" spans="7:7" ht="12.75">
      <c r="G331" s="11"/>
    </row>
    <row r="332" spans="7:7" ht="12.75">
      <c r="G332" s="11"/>
    </row>
    <row r="333" spans="7:7" ht="12.75">
      <c r="G333" s="11"/>
    </row>
    <row r="334" spans="7:7" ht="12.75">
      <c r="G334" s="11"/>
    </row>
    <row r="335" spans="7:7" ht="12.75">
      <c r="G335" s="11"/>
    </row>
    <row r="336" spans="7:7" ht="12.75">
      <c r="G336" s="11"/>
    </row>
    <row r="337" spans="7:7" ht="12.75">
      <c r="G337" s="11"/>
    </row>
    <row r="338" spans="7:7" ht="12.75">
      <c r="G338" s="11"/>
    </row>
    <row r="339" spans="7:7" ht="12.75">
      <c r="G339" s="11"/>
    </row>
    <row r="340" spans="7:7" ht="12.75">
      <c r="G340" s="11"/>
    </row>
    <row r="341" spans="7:7" ht="12.75">
      <c r="G341" s="11"/>
    </row>
    <row r="342" spans="7:7" ht="12.75">
      <c r="G342" s="11"/>
    </row>
    <row r="343" spans="7:7" ht="12.75">
      <c r="G343" s="11"/>
    </row>
    <row r="344" spans="7:7" ht="12.75">
      <c r="G344" s="11"/>
    </row>
    <row r="345" spans="7:7" ht="12.75">
      <c r="G345" s="11"/>
    </row>
    <row r="346" spans="7:7" ht="12.75">
      <c r="G346" s="11"/>
    </row>
    <row r="347" spans="7:7" ht="12.75">
      <c r="G347" s="11"/>
    </row>
    <row r="348" spans="7:7" ht="12.75">
      <c r="G348" s="11"/>
    </row>
    <row r="349" spans="7:7" ht="12.75">
      <c r="G349" s="11"/>
    </row>
    <row r="350" spans="7:7" ht="12.75">
      <c r="G350" s="11"/>
    </row>
    <row r="351" spans="7:7" ht="12.75">
      <c r="G351" s="11"/>
    </row>
    <row r="352" spans="7:7" ht="12.75">
      <c r="G352" s="11"/>
    </row>
    <row r="353" spans="7:7" ht="12.75">
      <c r="G353" s="11"/>
    </row>
    <row r="354" spans="7:7" ht="12.75">
      <c r="G354" s="11"/>
    </row>
    <row r="355" spans="7:7" ht="12.75">
      <c r="G355" s="11"/>
    </row>
    <row r="356" spans="7:7" ht="12.75">
      <c r="G356" s="11"/>
    </row>
    <row r="357" spans="7:7" ht="12.75">
      <c r="G357" s="11"/>
    </row>
    <row r="358" spans="7:7" ht="12.75">
      <c r="G358" s="11"/>
    </row>
    <row r="359" spans="7:7" ht="12.75">
      <c r="G359" s="11"/>
    </row>
    <row r="360" spans="7:7" ht="12.75">
      <c r="G360" s="11"/>
    </row>
    <row r="361" spans="7:7" ht="12.75">
      <c r="G361" s="11"/>
    </row>
    <row r="362" spans="7:7" ht="12.75">
      <c r="G362" s="11"/>
    </row>
    <row r="363" spans="7:7" ht="12.75">
      <c r="G363" s="11"/>
    </row>
    <row r="364" spans="7:7" ht="12.75">
      <c r="G364" s="11"/>
    </row>
    <row r="365" spans="7:7" ht="12.75">
      <c r="G365" s="11"/>
    </row>
    <row r="366" spans="7:7" ht="12.75">
      <c r="G366" s="11"/>
    </row>
    <row r="367" spans="7:7" ht="12.75">
      <c r="G367" s="11"/>
    </row>
    <row r="368" spans="7:7" ht="12.75">
      <c r="G368" s="11"/>
    </row>
    <row r="369" spans="7:7" ht="12.75">
      <c r="G369" s="11"/>
    </row>
    <row r="370" spans="7:7" ht="12.75">
      <c r="G370" s="11"/>
    </row>
    <row r="371" spans="7:7" ht="12.75">
      <c r="G371" s="11"/>
    </row>
    <row r="372" spans="7:7" ht="12.75">
      <c r="G372" s="11"/>
    </row>
    <row r="373" spans="7:7" ht="12.75">
      <c r="G373" s="11"/>
    </row>
    <row r="374" spans="7:7" ht="12.75">
      <c r="G374" s="11"/>
    </row>
    <row r="375" spans="7:7" ht="12.75">
      <c r="G375" s="11"/>
    </row>
    <row r="376" spans="7:7" ht="12.75">
      <c r="G376" s="11"/>
    </row>
    <row r="377" spans="7:7" ht="12.75">
      <c r="G377" s="11"/>
    </row>
    <row r="378" spans="7:7" ht="12.75">
      <c r="G378" s="11"/>
    </row>
    <row r="379" spans="7:7" ht="12.75">
      <c r="G379" s="11"/>
    </row>
    <row r="380" spans="7:7" ht="12.75">
      <c r="G380" s="11"/>
    </row>
    <row r="381" spans="7:7" ht="12.75">
      <c r="G381" s="11"/>
    </row>
    <row r="382" spans="7:7" ht="12.75">
      <c r="G382" s="11"/>
    </row>
    <row r="383" spans="7:7" ht="12.75">
      <c r="G383" s="11"/>
    </row>
    <row r="384" spans="7:7" ht="12.75">
      <c r="G384" s="11"/>
    </row>
    <row r="385" spans="7:7" ht="12.75">
      <c r="G385" s="11"/>
    </row>
    <row r="386" spans="7:7" ht="12.75">
      <c r="G386" s="11"/>
    </row>
    <row r="387" spans="7:7" ht="12.75">
      <c r="G387" s="11"/>
    </row>
    <row r="388" spans="7:7" ht="12.75">
      <c r="G388" s="11"/>
    </row>
    <row r="389" spans="7:7" ht="12.75">
      <c r="G389" s="11"/>
    </row>
    <row r="390" spans="7:7" ht="12.75">
      <c r="G390" s="11"/>
    </row>
    <row r="391" spans="7:7" ht="12.75">
      <c r="G391" s="11"/>
    </row>
    <row r="392" spans="7:7" ht="12.75">
      <c r="G392" s="11"/>
    </row>
    <row r="393" spans="7:7" ht="12.75">
      <c r="G393" s="11"/>
    </row>
    <row r="394" spans="7:7" ht="12.75">
      <c r="G394" s="11"/>
    </row>
    <row r="395" spans="7:7" ht="12.75">
      <c r="G395" s="11"/>
    </row>
    <row r="396" spans="7:7" ht="12.75">
      <c r="G396" s="11"/>
    </row>
    <row r="397" spans="7:7" ht="12.75">
      <c r="G397" s="11"/>
    </row>
    <row r="398" spans="7:7" ht="12.75">
      <c r="G398" s="11"/>
    </row>
    <row r="399" spans="7:7" ht="12.75">
      <c r="G399" s="11"/>
    </row>
    <row r="400" spans="7:7" ht="12.75">
      <c r="G400" s="11"/>
    </row>
    <row r="401" spans="7:7" ht="12.75">
      <c r="G401" s="11"/>
    </row>
    <row r="402" spans="7:7" ht="12.75">
      <c r="G402" s="11"/>
    </row>
    <row r="403" spans="7:7" ht="12.75">
      <c r="G403" s="11"/>
    </row>
    <row r="404" spans="7:7" ht="12.75">
      <c r="G404" s="11"/>
    </row>
    <row r="405" spans="7:7" ht="12.75">
      <c r="G405" s="11"/>
    </row>
    <row r="406" spans="7:7" ht="12.75">
      <c r="G406" s="11"/>
    </row>
    <row r="407" spans="7:7" ht="12.75">
      <c r="G407" s="11"/>
    </row>
    <row r="408" spans="7:7" ht="12.75">
      <c r="G408" s="11"/>
    </row>
    <row r="409" spans="7:7" ht="12.75">
      <c r="G409" s="11"/>
    </row>
    <row r="410" spans="7:7" ht="12.75">
      <c r="G410" s="11"/>
    </row>
    <row r="411" spans="7:7" ht="12.75">
      <c r="G411" s="11"/>
    </row>
    <row r="412" spans="7:7" ht="12.75">
      <c r="G412" s="11"/>
    </row>
    <row r="413" spans="7:7" ht="12.75">
      <c r="G413" s="11"/>
    </row>
    <row r="414" spans="7:7" ht="12.75">
      <c r="G414" s="11"/>
    </row>
    <row r="415" spans="7:7" ht="12.75">
      <c r="G415" s="11"/>
    </row>
    <row r="416" spans="7:7" ht="12.75">
      <c r="G416" s="11"/>
    </row>
    <row r="417" spans="7:7" ht="12.75">
      <c r="G417" s="11"/>
    </row>
    <row r="418" spans="7:7" ht="12.75">
      <c r="G418" s="11"/>
    </row>
    <row r="419" spans="7:7" ht="12.75">
      <c r="G419" s="11"/>
    </row>
    <row r="420" spans="7:7" ht="12.75">
      <c r="G420" s="11"/>
    </row>
    <row r="421" spans="7:7" ht="12.75">
      <c r="G421" s="11"/>
    </row>
    <row r="422" spans="7:7" ht="12.75">
      <c r="G422" s="11"/>
    </row>
    <row r="423" spans="7:7" ht="12.75">
      <c r="G423" s="11"/>
    </row>
    <row r="424" spans="7:7" ht="12.75">
      <c r="G424" s="11"/>
    </row>
    <row r="425" spans="7:7" ht="12.75">
      <c r="G425" s="11"/>
    </row>
    <row r="426" spans="7:7" ht="12.75">
      <c r="G426" s="11"/>
    </row>
    <row r="427" spans="7:7" ht="12.75">
      <c r="G427" s="11"/>
    </row>
    <row r="428" spans="7:7" ht="12.75">
      <c r="G428" s="11"/>
    </row>
    <row r="429" spans="7:7" ht="12.75">
      <c r="G429" s="11"/>
    </row>
    <row r="430" spans="7:7" ht="12.75">
      <c r="G430" s="11"/>
    </row>
    <row r="431" spans="7:7" ht="12.75">
      <c r="G431" s="11"/>
    </row>
    <row r="432" spans="7:7" ht="12.75">
      <c r="G432" s="11"/>
    </row>
    <row r="433" spans="7:7" ht="12.75">
      <c r="G433" s="11"/>
    </row>
    <row r="434" spans="7:7" ht="12.75">
      <c r="G434" s="11"/>
    </row>
    <row r="435" spans="7:7" ht="12.75">
      <c r="G435" s="11"/>
    </row>
    <row r="436" spans="7:7" ht="12.75">
      <c r="G436" s="11"/>
    </row>
    <row r="437" spans="7:7" ht="12.75">
      <c r="G437" s="11"/>
    </row>
    <row r="438" spans="7:7" ht="12.75">
      <c r="G438" s="11"/>
    </row>
    <row r="439" spans="7:7" ht="12.75">
      <c r="G439" s="11"/>
    </row>
    <row r="440" spans="7:7" ht="12.75">
      <c r="G440" s="11"/>
    </row>
    <row r="441" spans="7:7" ht="12.75">
      <c r="G441" s="11"/>
    </row>
    <row r="442" spans="7:7" ht="12.75">
      <c r="G442" s="11"/>
    </row>
    <row r="443" spans="7:7" ht="12.75">
      <c r="G443" s="11"/>
    </row>
    <row r="444" spans="7:7" ht="12.75">
      <c r="G444" s="11"/>
    </row>
    <row r="445" spans="7:7" ht="12.75">
      <c r="G445" s="11"/>
    </row>
    <row r="446" spans="7:7" ht="12.75">
      <c r="G446" s="11"/>
    </row>
    <row r="447" spans="7:7" ht="12.75">
      <c r="G447" s="11"/>
    </row>
    <row r="448" spans="7:7" ht="12.75">
      <c r="G448" s="11"/>
    </row>
    <row r="449" spans="7:7" ht="12.75">
      <c r="G449" s="11"/>
    </row>
    <row r="450" spans="7:7" ht="12.75">
      <c r="G450" s="11"/>
    </row>
    <row r="451" spans="7:7" ht="12.75">
      <c r="G451" s="11"/>
    </row>
    <row r="452" spans="7:7" ht="12.75">
      <c r="G452" s="11"/>
    </row>
    <row r="453" spans="7:7" ht="12.75">
      <c r="G453" s="11"/>
    </row>
    <row r="454" spans="7:7" ht="12.75">
      <c r="G454" s="11"/>
    </row>
    <row r="455" spans="7:7" ht="12.75">
      <c r="G455" s="11"/>
    </row>
    <row r="456" spans="7:7" ht="12.75">
      <c r="G456" s="11"/>
    </row>
    <row r="457" spans="7:7" ht="12.75">
      <c r="G457" s="11"/>
    </row>
    <row r="458" spans="7:7" ht="12.75">
      <c r="G458" s="11"/>
    </row>
    <row r="459" spans="7:7" ht="12.75">
      <c r="G459" s="11"/>
    </row>
    <row r="460" spans="7:7" ht="12.75">
      <c r="G460" s="11"/>
    </row>
    <row r="461" spans="7:7" ht="12.75">
      <c r="G461" s="11"/>
    </row>
    <row r="462" spans="7:7" ht="12.75">
      <c r="G462" s="11"/>
    </row>
    <row r="463" spans="7:7" ht="12.75">
      <c r="G463" s="11"/>
    </row>
    <row r="464" spans="7:7" ht="12.75">
      <c r="G464" s="11"/>
    </row>
    <row r="465" spans="7:7" ht="12.75">
      <c r="G465" s="11"/>
    </row>
    <row r="466" spans="7:7" ht="12.75">
      <c r="G466" s="11"/>
    </row>
    <row r="467" spans="7:7" ht="12.75">
      <c r="G467" s="11"/>
    </row>
    <row r="468" spans="7:7" ht="12.75">
      <c r="G468" s="11"/>
    </row>
    <row r="469" spans="7:7" ht="12.75">
      <c r="G469" s="11"/>
    </row>
    <row r="470" spans="7:7" ht="12.75">
      <c r="G470" s="11"/>
    </row>
    <row r="471" spans="7:7" ht="12.75">
      <c r="G471" s="11"/>
    </row>
    <row r="472" spans="7:7" ht="12.75">
      <c r="G472" s="11"/>
    </row>
    <row r="473" spans="7:7" ht="12.75">
      <c r="G473" s="11"/>
    </row>
    <row r="474" spans="7:7" ht="12.75">
      <c r="G474" s="11"/>
    </row>
    <row r="475" spans="7:7" ht="12.75">
      <c r="G475" s="11"/>
    </row>
    <row r="476" spans="7:7" ht="12.75">
      <c r="G476" s="11"/>
    </row>
    <row r="477" spans="7:7" ht="12.75">
      <c r="G477" s="11"/>
    </row>
    <row r="478" spans="7:7" ht="12.75">
      <c r="G478" s="11"/>
    </row>
    <row r="479" spans="7:7" ht="12.75">
      <c r="G479" s="11"/>
    </row>
    <row r="480" spans="7:7" ht="12.75">
      <c r="G480" s="11"/>
    </row>
    <row r="481" spans="7:7" ht="12.75">
      <c r="G481" s="11"/>
    </row>
    <row r="482" spans="7:7" ht="12.75">
      <c r="G482" s="11"/>
    </row>
    <row r="483" spans="7:7" ht="12.75">
      <c r="G483" s="11"/>
    </row>
    <row r="484" spans="7:7" ht="12.75">
      <c r="G484" s="11"/>
    </row>
    <row r="485" spans="7:7" ht="12.75">
      <c r="G485" s="11"/>
    </row>
    <row r="486" spans="7:7" ht="12.75">
      <c r="G486" s="11"/>
    </row>
    <row r="487" spans="7:7" ht="12.75">
      <c r="G487" s="11"/>
    </row>
    <row r="488" spans="7:7" ht="12.75">
      <c r="G488" s="11"/>
    </row>
    <row r="489" spans="7:7" ht="12.75">
      <c r="G489" s="11"/>
    </row>
    <row r="490" spans="7:7" ht="12.75">
      <c r="G490" s="11"/>
    </row>
    <row r="491" spans="7:7" ht="12.75">
      <c r="G491" s="11"/>
    </row>
    <row r="492" spans="7:7" ht="12.75">
      <c r="G492" s="11"/>
    </row>
    <row r="493" spans="7:7" ht="12.75">
      <c r="G493" s="11"/>
    </row>
    <row r="494" spans="7:7" ht="12.75">
      <c r="G494" s="11"/>
    </row>
    <row r="495" spans="7:7" ht="12.75">
      <c r="G495" s="11"/>
    </row>
    <row r="496" spans="7:7" ht="12.75">
      <c r="G496" s="11"/>
    </row>
    <row r="497" spans="7:7" ht="12.75">
      <c r="G497" s="11"/>
    </row>
    <row r="498" spans="7:7" ht="12.75">
      <c r="G498" s="11"/>
    </row>
    <row r="499" spans="7:7" ht="12.75">
      <c r="G499" s="11"/>
    </row>
    <row r="500" spans="7:7" ht="12.75">
      <c r="G500" s="11"/>
    </row>
    <row r="501" spans="7:7" ht="12.75">
      <c r="G501" s="11"/>
    </row>
    <row r="502" spans="7:7" ht="12.75">
      <c r="G502" s="11"/>
    </row>
    <row r="503" spans="7:7" ht="12.75">
      <c r="G503" s="11"/>
    </row>
    <row r="504" spans="7:7" ht="12.75">
      <c r="G504" s="11"/>
    </row>
    <row r="505" spans="7:7" ht="12.75">
      <c r="G505" s="11"/>
    </row>
    <row r="506" spans="7:7" ht="12.75">
      <c r="G506" s="11"/>
    </row>
    <row r="507" spans="7:7" ht="12.75">
      <c r="G507" s="11"/>
    </row>
    <row r="508" spans="7:7" ht="12.75">
      <c r="G508" s="11"/>
    </row>
    <row r="509" spans="7:7" ht="12.75">
      <c r="G509" s="11"/>
    </row>
    <row r="510" spans="7:7" ht="12.75">
      <c r="G510" s="11"/>
    </row>
    <row r="511" spans="7:7" ht="12.75">
      <c r="G511" s="11"/>
    </row>
    <row r="512" spans="7:7" ht="12.75">
      <c r="G512" s="11"/>
    </row>
    <row r="513" spans="7:7" ht="12.75">
      <c r="G513" s="11"/>
    </row>
    <row r="514" spans="7:7" ht="12.75">
      <c r="G514" s="11"/>
    </row>
    <row r="515" spans="7:7" ht="12.75">
      <c r="G515" s="11"/>
    </row>
    <row r="516" spans="7:7" ht="12.75">
      <c r="G516" s="11"/>
    </row>
    <row r="517" spans="7:7" ht="12.75">
      <c r="G517" s="11"/>
    </row>
    <row r="518" spans="7:7" ht="12.75">
      <c r="G518" s="11"/>
    </row>
    <row r="519" spans="7:7" ht="12.75">
      <c r="G519" s="11"/>
    </row>
    <row r="520" spans="7:7" ht="12.75">
      <c r="G520" s="11"/>
    </row>
    <row r="521" spans="7:7" ht="12.75">
      <c r="G521" s="11"/>
    </row>
    <row r="522" spans="7:7" ht="12.75">
      <c r="G522" s="11"/>
    </row>
    <row r="523" spans="7:7" ht="12.75">
      <c r="G523" s="11"/>
    </row>
    <row r="524" spans="7:7" ht="12.75">
      <c r="G524" s="11"/>
    </row>
    <row r="525" spans="7:7" ht="12.75">
      <c r="G525" s="11"/>
    </row>
    <row r="526" spans="7:7" ht="12.75">
      <c r="G526" s="11"/>
    </row>
    <row r="527" spans="7:7" ht="12.75">
      <c r="G527" s="11"/>
    </row>
    <row r="528" spans="7:7" ht="12.75">
      <c r="G528" s="11"/>
    </row>
    <row r="529" spans="7:7" ht="12.75">
      <c r="G529" s="11"/>
    </row>
    <row r="530" spans="7:7" ht="12.75">
      <c r="G530" s="11"/>
    </row>
    <row r="531" spans="7:7" ht="12.75">
      <c r="G531" s="11"/>
    </row>
    <row r="532" spans="7:7" ht="12.75">
      <c r="G532" s="11"/>
    </row>
    <row r="533" spans="7:7" ht="12.75">
      <c r="G533" s="11"/>
    </row>
    <row r="534" spans="7:7" ht="12.75">
      <c r="G534" s="11"/>
    </row>
    <row r="535" spans="7:7" ht="12.75">
      <c r="G535" s="11"/>
    </row>
    <row r="536" spans="7:7" ht="12.75">
      <c r="G536" s="11"/>
    </row>
    <row r="537" spans="7:7" ht="12.75">
      <c r="G537" s="11"/>
    </row>
    <row r="538" spans="7:7" ht="12.75">
      <c r="G538" s="11"/>
    </row>
    <row r="539" spans="7:7" ht="12.75">
      <c r="G539" s="11"/>
    </row>
    <row r="540" spans="7:7" ht="12.75">
      <c r="G540" s="11"/>
    </row>
    <row r="541" spans="7:7" ht="12.75">
      <c r="G541" s="11"/>
    </row>
    <row r="542" spans="7:7" ht="12.75">
      <c r="G542" s="11"/>
    </row>
    <row r="543" spans="7:7" ht="12.75">
      <c r="G543" s="11"/>
    </row>
    <row r="544" spans="7:7" ht="12.75">
      <c r="G544" s="11"/>
    </row>
    <row r="545" spans="7:7" ht="12.75">
      <c r="G545" s="11"/>
    </row>
    <row r="546" spans="7:7" ht="12.75">
      <c r="G546" s="11"/>
    </row>
    <row r="547" spans="7:7" ht="12.75">
      <c r="G547" s="11"/>
    </row>
    <row r="548" spans="7:7" ht="12.75">
      <c r="G548" s="11"/>
    </row>
    <row r="549" spans="7:7" ht="12.75">
      <c r="G549" s="11"/>
    </row>
    <row r="550" spans="7:7" ht="12.75">
      <c r="G550" s="11"/>
    </row>
    <row r="551" spans="7:7" ht="12.75">
      <c r="G551" s="11"/>
    </row>
    <row r="552" spans="7:7" ht="12.75">
      <c r="G552" s="11"/>
    </row>
    <row r="553" spans="7:7" ht="12.75">
      <c r="G553" s="11"/>
    </row>
    <row r="554" spans="7:7" ht="12.75">
      <c r="G554" s="11"/>
    </row>
    <row r="555" spans="7:7" ht="12.75">
      <c r="G555" s="11"/>
    </row>
    <row r="556" spans="7:7" ht="12.75">
      <c r="G556" s="11"/>
    </row>
    <row r="557" spans="7:7" ht="12.75">
      <c r="G557" s="11"/>
    </row>
    <row r="558" spans="7:7" ht="12.75">
      <c r="G558" s="11"/>
    </row>
    <row r="559" spans="7:7" ht="12.75">
      <c r="G559" s="11"/>
    </row>
    <row r="560" spans="7:7" ht="12.75">
      <c r="G560" s="11"/>
    </row>
    <row r="561" spans="7:7" ht="12.75">
      <c r="G561" s="11"/>
    </row>
    <row r="562" spans="7:7" ht="12.75">
      <c r="G562" s="11"/>
    </row>
    <row r="563" spans="7:7" ht="12.75">
      <c r="G563" s="11"/>
    </row>
    <row r="564" spans="7:7" ht="12.75">
      <c r="G564" s="11"/>
    </row>
    <row r="565" spans="7:7" ht="12.75">
      <c r="G565" s="11"/>
    </row>
    <row r="566" spans="7:7" ht="12.75">
      <c r="G566" s="11"/>
    </row>
    <row r="567" spans="7:7" ht="12.75">
      <c r="G567" s="11"/>
    </row>
    <row r="568" spans="7:7" ht="12.75">
      <c r="G568" s="11"/>
    </row>
    <row r="569" spans="7:7" ht="12.75">
      <c r="G569" s="11"/>
    </row>
    <row r="570" spans="7:7" ht="12.75">
      <c r="G570" s="11"/>
    </row>
    <row r="571" spans="7:7" ht="12.75">
      <c r="G571" s="11"/>
    </row>
    <row r="572" spans="7:7" ht="12.75">
      <c r="G572" s="11"/>
    </row>
    <row r="573" spans="7:7" ht="12.75">
      <c r="G573" s="11"/>
    </row>
    <row r="574" spans="7:7" ht="12.75">
      <c r="G574" s="11"/>
    </row>
    <row r="575" spans="7:7" ht="12.75">
      <c r="G575" s="11"/>
    </row>
    <row r="576" spans="7:7" ht="12.75">
      <c r="G576" s="11"/>
    </row>
    <row r="577" spans="7:7" ht="12.75">
      <c r="G577" s="11"/>
    </row>
    <row r="578" spans="7:7" ht="12.75">
      <c r="G578" s="11"/>
    </row>
    <row r="579" spans="7:7" ht="12.75">
      <c r="G579" s="11"/>
    </row>
    <row r="580" spans="7:7" ht="12.75">
      <c r="G580" s="11"/>
    </row>
    <row r="581" spans="7:7" ht="12.75">
      <c r="G581" s="11"/>
    </row>
    <row r="582" spans="7:7" ht="12.75">
      <c r="G582" s="11"/>
    </row>
    <row r="583" spans="7:7" ht="12.75">
      <c r="G583" s="11"/>
    </row>
    <row r="584" spans="7:7" ht="12.75">
      <c r="G584" s="11"/>
    </row>
    <row r="585" spans="7:7" ht="12.75">
      <c r="G585" s="11"/>
    </row>
    <row r="586" spans="7:7" ht="12.75">
      <c r="G586" s="11"/>
    </row>
    <row r="587" spans="7:7" ht="12.75">
      <c r="G587" s="11"/>
    </row>
    <row r="588" spans="7:7" ht="12.75">
      <c r="G588" s="11"/>
    </row>
    <row r="589" spans="7:7" ht="12.75">
      <c r="G589" s="11"/>
    </row>
    <row r="590" spans="7:7" ht="12.75">
      <c r="G590" s="11"/>
    </row>
    <row r="591" spans="7:7" ht="12.75">
      <c r="G591" s="11"/>
    </row>
    <row r="592" spans="7:7" ht="12.75">
      <c r="G592" s="11"/>
    </row>
    <row r="593" spans="7:7" ht="12.75">
      <c r="G593" s="11"/>
    </row>
    <row r="594" spans="7:7" ht="12.75">
      <c r="G594" s="11"/>
    </row>
    <row r="595" spans="7:7" ht="12.75">
      <c r="G595" s="11"/>
    </row>
    <row r="596" spans="7:7" ht="12.75">
      <c r="G596" s="11"/>
    </row>
    <row r="597" spans="7:7" ht="12.75">
      <c r="G597" s="11"/>
    </row>
    <row r="598" spans="7:7" ht="12.75">
      <c r="G598" s="11"/>
    </row>
    <row r="599" spans="7:7" ht="12.75">
      <c r="G599" s="11"/>
    </row>
    <row r="600" spans="7:7" ht="12.75">
      <c r="G600" s="11"/>
    </row>
    <row r="601" spans="7:7" ht="12.75">
      <c r="G601" s="11"/>
    </row>
    <row r="602" spans="7:7" ht="12.75">
      <c r="G602" s="11"/>
    </row>
    <row r="603" spans="7:7" ht="12.75">
      <c r="G603" s="11"/>
    </row>
    <row r="604" spans="7:7" ht="12.75">
      <c r="G604" s="11"/>
    </row>
    <row r="605" spans="7:7" ht="12.75">
      <c r="G605" s="11"/>
    </row>
    <row r="606" spans="7:7" ht="12.75">
      <c r="G606" s="11"/>
    </row>
    <row r="607" spans="7:7" ht="12.75">
      <c r="G607" s="11"/>
    </row>
    <row r="608" spans="7:7" ht="12.75">
      <c r="G608" s="11"/>
    </row>
    <row r="609" spans="7:7" ht="12.75">
      <c r="G609" s="11"/>
    </row>
    <row r="610" spans="7:7" ht="12.75">
      <c r="G610" s="11"/>
    </row>
    <row r="611" spans="7:7" ht="12.75">
      <c r="G611" s="11"/>
    </row>
    <row r="612" spans="7:7" ht="12.75">
      <c r="G612" s="11"/>
    </row>
    <row r="613" spans="7:7" ht="12.75">
      <c r="G613" s="11"/>
    </row>
    <row r="614" spans="7:7" ht="12.75">
      <c r="G614" s="11"/>
    </row>
    <row r="615" spans="7:7" ht="12.75">
      <c r="G615" s="11"/>
    </row>
    <row r="616" spans="7:7" ht="12.75">
      <c r="G616" s="11"/>
    </row>
    <row r="617" spans="7:7" ht="12.75">
      <c r="G617" s="11"/>
    </row>
    <row r="618" spans="7:7" ht="12.75">
      <c r="G618" s="11"/>
    </row>
    <row r="619" spans="7:7" ht="12.75">
      <c r="G619" s="11"/>
    </row>
    <row r="620" spans="7:7" ht="12.75">
      <c r="G620" s="11"/>
    </row>
    <row r="621" spans="7:7" ht="12.75">
      <c r="G621" s="11"/>
    </row>
    <row r="622" spans="7:7" ht="12.75">
      <c r="G622" s="11"/>
    </row>
    <row r="623" spans="7:7" ht="12.75">
      <c r="G623" s="11"/>
    </row>
    <row r="624" spans="7:7" ht="12.75">
      <c r="G624" s="11"/>
    </row>
    <row r="625" spans="7:7" ht="12.75">
      <c r="G625" s="11"/>
    </row>
    <row r="626" spans="7:7" ht="12.75">
      <c r="G626" s="11"/>
    </row>
    <row r="627" spans="7:7" ht="12.75">
      <c r="G627" s="11"/>
    </row>
    <row r="628" spans="7:7" ht="12.75">
      <c r="G628" s="11"/>
    </row>
    <row r="629" spans="7:7" ht="12.75">
      <c r="G629" s="11"/>
    </row>
    <row r="630" spans="7:7" ht="12.75">
      <c r="G630" s="11"/>
    </row>
    <row r="631" spans="7:7" ht="12.75">
      <c r="G631" s="11"/>
    </row>
    <row r="632" spans="7:7" ht="12.75">
      <c r="G632" s="11"/>
    </row>
    <row r="633" spans="7:7" ht="12.75">
      <c r="G633" s="11"/>
    </row>
    <row r="634" spans="7:7" ht="12.75">
      <c r="G634" s="11"/>
    </row>
    <row r="635" spans="7:7" ht="12.75">
      <c r="G635" s="11"/>
    </row>
    <row r="636" spans="7:7" ht="12.75">
      <c r="G636" s="11"/>
    </row>
    <row r="637" spans="7:7" ht="12.75">
      <c r="G637" s="11"/>
    </row>
    <row r="638" spans="7:7" ht="12.75">
      <c r="G638" s="11"/>
    </row>
    <row r="639" spans="7:7" ht="12.75">
      <c r="G639" s="11"/>
    </row>
    <row r="640" spans="7:7" ht="12.75">
      <c r="G640" s="11"/>
    </row>
    <row r="641" spans="7:7" ht="12.75">
      <c r="G641" s="11"/>
    </row>
    <row r="642" spans="7:7" ht="12.75">
      <c r="G642" s="11"/>
    </row>
    <row r="643" spans="7:7" ht="12.75">
      <c r="G643" s="11"/>
    </row>
    <row r="644" spans="7:7" ht="12.75">
      <c r="G644" s="11"/>
    </row>
    <row r="645" spans="7:7" ht="12.75">
      <c r="G645" s="11"/>
    </row>
    <row r="646" spans="7:7" ht="12.75">
      <c r="G646" s="11"/>
    </row>
    <row r="647" spans="7:7" ht="12.75">
      <c r="G647" s="11"/>
    </row>
    <row r="648" spans="7:7" ht="12.75">
      <c r="G648" s="11"/>
    </row>
    <row r="649" spans="7:7" ht="12.75">
      <c r="G649" s="11"/>
    </row>
    <row r="650" spans="7:7" ht="12.75">
      <c r="G650" s="11"/>
    </row>
    <row r="651" spans="7:7" ht="12.75">
      <c r="G651" s="11"/>
    </row>
    <row r="652" spans="7:7" ht="12.75">
      <c r="G652" s="11"/>
    </row>
    <row r="653" spans="7:7" ht="12.75">
      <c r="G653" s="11"/>
    </row>
    <row r="654" spans="7:7" ht="12.75">
      <c r="G654" s="11"/>
    </row>
    <row r="655" spans="7:7" ht="12.75">
      <c r="G655" s="11"/>
    </row>
    <row r="656" spans="7:7" ht="12.75">
      <c r="G656" s="11"/>
    </row>
    <row r="657" spans="7:7" ht="12.75">
      <c r="G657" s="11"/>
    </row>
    <row r="658" spans="7:7" ht="12.75">
      <c r="G658" s="11"/>
    </row>
    <row r="659" spans="7:7" ht="12.75">
      <c r="G659" s="11"/>
    </row>
    <row r="660" spans="7:7" ht="12.75">
      <c r="G660" s="11"/>
    </row>
    <row r="661" spans="7:7" ht="12.75">
      <c r="G661" s="11"/>
    </row>
    <row r="662" spans="7:7" ht="12.75">
      <c r="G662" s="11"/>
    </row>
    <row r="663" spans="7:7" ht="12.75">
      <c r="G663" s="11"/>
    </row>
    <row r="664" spans="7:7" ht="12.75">
      <c r="G664" s="11"/>
    </row>
    <row r="665" spans="7:7" ht="12.75">
      <c r="G665" s="11"/>
    </row>
    <row r="666" spans="7:7" ht="12.75">
      <c r="G666" s="11"/>
    </row>
    <row r="667" spans="7:7" ht="12.75">
      <c r="G667" s="11"/>
    </row>
    <row r="668" spans="7:7" ht="12.75">
      <c r="G668" s="11"/>
    </row>
    <row r="669" spans="7:7" ht="12.75">
      <c r="G669" s="11"/>
    </row>
    <row r="670" spans="7:7" ht="12.75">
      <c r="G670" s="11"/>
    </row>
    <row r="671" spans="7:7" ht="12.75">
      <c r="G671" s="11"/>
    </row>
    <row r="672" spans="7:7" ht="12.75">
      <c r="G672" s="11"/>
    </row>
    <row r="673" spans="7:7" ht="12.75">
      <c r="G673" s="11"/>
    </row>
    <row r="674" spans="7:7" ht="12.75">
      <c r="G674" s="11"/>
    </row>
    <row r="675" spans="7:7" ht="12.75">
      <c r="G675" s="11"/>
    </row>
    <row r="676" spans="7:7" ht="12.75">
      <c r="G676" s="11"/>
    </row>
    <row r="677" spans="7:7" ht="12.75">
      <c r="G677" s="11"/>
    </row>
    <row r="678" spans="7:7" ht="12.75">
      <c r="G678" s="11"/>
    </row>
    <row r="679" spans="7:7" ht="12.75">
      <c r="G679" s="11"/>
    </row>
    <row r="680" spans="7:7" ht="12.75">
      <c r="G680" s="11"/>
    </row>
    <row r="681" spans="7:7" ht="12.75">
      <c r="G681" s="11"/>
    </row>
    <row r="682" spans="7:7" ht="12.75">
      <c r="G682" s="11"/>
    </row>
    <row r="683" spans="7:7" ht="12.75">
      <c r="G683" s="11"/>
    </row>
    <row r="684" spans="7:7" ht="12.75">
      <c r="G684" s="11"/>
    </row>
    <row r="685" spans="7:7" ht="12.75">
      <c r="G685" s="11"/>
    </row>
    <row r="686" spans="7:7" ht="12.75">
      <c r="G686" s="11"/>
    </row>
    <row r="687" spans="7:7" ht="12.75">
      <c r="G687" s="11"/>
    </row>
    <row r="688" spans="7:7" ht="12.75">
      <c r="G688" s="11"/>
    </row>
    <row r="689" spans="7:7" ht="12.75">
      <c r="G689" s="11"/>
    </row>
    <row r="690" spans="7:7" ht="12.75">
      <c r="G690" s="11"/>
    </row>
    <row r="691" spans="7:7" ht="12.75">
      <c r="G691" s="11"/>
    </row>
    <row r="692" spans="7:7" ht="12.75">
      <c r="G692" s="11"/>
    </row>
    <row r="693" spans="7:7" ht="12.75">
      <c r="G693" s="11"/>
    </row>
    <row r="694" spans="7:7" ht="12.75">
      <c r="G694" s="11"/>
    </row>
    <row r="695" spans="7:7" ht="12.75">
      <c r="G695" s="11"/>
    </row>
    <row r="696" spans="7:7" ht="12.75">
      <c r="G696" s="11"/>
    </row>
    <row r="697" spans="7:7" ht="12.75">
      <c r="G697" s="11"/>
    </row>
    <row r="698" spans="7:7" ht="12.75">
      <c r="G698" s="11"/>
    </row>
    <row r="699" spans="7:7" ht="12.75">
      <c r="G699" s="11"/>
    </row>
    <row r="700" spans="7:7" ht="12.75">
      <c r="G700" s="11"/>
    </row>
    <row r="701" spans="7:7" ht="12.75">
      <c r="G701" s="11"/>
    </row>
    <row r="702" spans="7:7" ht="12.75">
      <c r="G702" s="11"/>
    </row>
    <row r="703" spans="7:7" ht="12.75">
      <c r="G703" s="11"/>
    </row>
    <row r="704" spans="7:7" ht="12.75">
      <c r="G704" s="11"/>
    </row>
    <row r="705" spans="7:7" ht="12.75">
      <c r="G705" s="11"/>
    </row>
    <row r="706" spans="7:7" ht="12.75">
      <c r="G706" s="11"/>
    </row>
    <row r="707" spans="7:7" ht="12.75">
      <c r="G707" s="11"/>
    </row>
    <row r="708" spans="7:7" ht="12.75">
      <c r="G708" s="11"/>
    </row>
    <row r="709" spans="7:7" ht="12.75">
      <c r="G709" s="11"/>
    </row>
    <row r="710" spans="7:7" ht="12.75">
      <c r="G710" s="11"/>
    </row>
    <row r="711" spans="7:7" ht="12.75">
      <c r="G711" s="11"/>
    </row>
    <row r="712" spans="7:7" ht="12.75">
      <c r="G712" s="11"/>
    </row>
    <row r="713" spans="7:7" ht="12.75">
      <c r="G713" s="11"/>
    </row>
    <row r="714" spans="7:7" ht="12.75">
      <c r="G714" s="11"/>
    </row>
    <row r="715" spans="7:7" ht="12.75">
      <c r="G715" s="11"/>
    </row>
    <row r="716" spans="7:7" ht="12.75">
      <c r="G716" s="11"/>
    </row>
    <row r="717" spans="7:7" ht="12.75">
      <c r="G717" s="11"/>
    </row>
    <row r="718" spans="7:7" ht="12.75">
      <c r="G718" s="11"/>
    </row>
    <row r="719" spans="7:7" ht="12.75">
      <c r="G719" s="11"/>
    </row>
    <row r="720" spans="7:7" ht="12.75">
      <c r="G720" s="11"/>
    </row>
    <row r="721" spans="7:7" ht="12.75">
      <c r="G721" s="11"/>
    </row>
    <row r="722" spans="7:7" ht="12.75">
      <c r="G722" s="11"/>
    </row>
    <row r="723" spans="7:7" ht="12.75">
      <c r="G723" s="11"/>
    </row>
    <row r="724" spans="7:7" ht="12.75">
      <c r="G724" s="11"/>
    </row>
    <row r="725" spans="7:7" ht="12.75">
      <c r="G725" s="11"/>
    </row>
    <row r="726" spans="7:7" ht="12.75">
      <c r="G726" s="11"/>
    </row>
    <row r="727" spans="7:7" ht="12.75">
      <c r="G727" s="11"/>
    </row>
    <row r="728" spans="7:7" ht="12.75">
      <c r="G728" s="11"/>
    </row>
    <row r="729" spans="7:7" ht="12.75">
      <c r="G729" s="11"/>
    </row>
    <row r="730" spans="7:7" ht="12.75">
      <c r="G730" s="11"/>
    </row>
    <row r="731" spans="7:7" ht="12.75">
      <c r="G731" s="11"/>
    </row>
    <row r="732" spans="7:7" ht="12.75">
      <c r="G732" s="11"/>
    </row>
    <row r="733" spans="7:7" ht="12.75">
      <c r="G733" s="11"/>
    </row>
    <row r="734" spans="7:7" ht="12.75">
      <c r="G734" s="11"/>
    </row>
    <row r="735" spans="7:7" ht="12.75">
      <c r="G735" s="11"/>
    </row>
    <row r="736" spans="7:7" ht="12.75">
      <c r="G736" s="11"/>
    </row>
    <row r="737" spans="7:7" ht="12.75">
      <c r="G737" s="11"/>
    </row>
    <row r="738" spans="7:7" ht="12.75">
      <c r="G738" s="11"/>
    </row>
    <row r="739" spans="7:7" ht="12.75">
      <c r="G739" s="11"/>
    </row>
    <row r="740" spans="7:7" ht="12.75">
      <c r="G740" s="11"/>
    </row>
    <row r="741" spans="7:7" ht="12.75">
      <c r="G741" s="11"/>
    </row>
    <row r="742" spans="7:7" ht="12.75">
      <c r="G742" s="11"/>
    </row>
    <row r="743" spans="7:7" ht="12.75">
      <c r="G743" s="11"/>
    </row>
    <row r="744" spans="7:7" ht="12.75">
      <c r="G744" s="11"/>
    </row>
    <row r="745" spans="7:7" ht="12.75">
      <c r="G745" s="11"/>
    </row>
    <row r="746" spans="7:7" ht="12.75">
      <c r="G746" s="11"/>
    </row>
    <row r="747" spans="7:7" ht="12.75">
      <c r="G747" s="11"/>
    </row>
    <row r="748" spans="7:7" ht="12.75">
      <c r="G748" s="11"/>
    </row>
    <row r="749" spans="7:7" ht="12.75">
      <c r="G749" s="11"/>
    </row>
    <row r="750" spans="7:7" ht="12.75">
      <c r="G750" s="11"/>
    </row>
    <row r="751" spans="7:7" ht="12.75">
      <c r="G751" s="11"/>
    </row>
    <row r="752" spans="7:7" ht="12.75">
      <c r="G752" s="11"/>
    </row>
    <row r="753" spans="7:7" ht="12.75">
      <c r="G753" s="11"/>
    </row>
    <row r="754" spans="7:7" ht="12.75">
      <c r="G754" s="11"/>
    </row>
    <row r="755" spans="7:7" ht="12.75">
      <c r="G755" s="11"/>
    </row>
    <row r="756" spans="7:7" ht="12.75">
      <c r="G756" s="11"/>
    </row>
    <row r="757" spans="7:7" ht="12.75">
      <c r="G757" s="11"/>
    </row>
    <row r="758" spans="7:7" ht="12.75">
      <c r="G758" s="11"/>
    </row>
    <row r="759" spans="7:7" ht="12.75">
      <c r="G759" s="11"/>
    </row>
    <row r="760" spans="7:7" ht="12.75">
      <c r="G760" s="11"/>
    </row>
    <row r="761" spans="7:7" ht="12.75">
      <c r="G761" s="11"/>
    </row>
    <row r="762" spans="7:7" ht="12.75">
      <c r="G762" s="11"/>
    </row>
    <row r="763" spans="7:7" ht="12.75">
      <c r="G763" s="11"/>
    </row>
    <row r="764" spans="7:7" ht="12.75">
      <c r="G764" s="11"/>
    </row>
    <row r="765" spans="7:7" ht="12.75">
      <c r="G765" s="11"/>
    </row>
    <row r="766" spans="7:7" ht="12.75">
      <c r="G766" s="11"/>
    </row>
    <row r="767" spans="7:7" ht="12.75">
      <c r="G767" s="11"/>
    </row>
    <row r="768" spans="7:7" ht="12.75">
      <c r="G768" s="11"/>
    </row>
    <row r="769" spans="7:7" ht="12.75">
      <c r="G769" s="11"/>
    </row>
    <row r="770" spans="7:7" ht="12.75">
      <c r="G770" s="11"/>
    </row>
    <row r="771" spans="7:7" ht="12.75">
      <c r="G771" s="11"/>
    </row>
    <row r="772" spans="7:7" ht="12.75">
      <c r="G772" s="11"/>
    </row>
    <row r="773" spans="7:7" ht="12.75">
      <c r="G773" s="11"/>
    </row>
    <row r="774" spans="7:7" ht="12.75">
      <c r="G774" s="11"/>
    </row>
    <row r="775" spans="7:7" ht="12.75">
      <c r="G775" s="11"/>
    </row>
    <row r="776" spans="7:7" ht="12.75">
      <c r="G776" s="11"/>
    </row>
    <row r="777" spans="7:7" ht="12.75">
      <c r="G777" s="11"/>
    </row>
    <row r="778" spans="7:7" ht="12.75">
      <c r="G778" s="11"/>
    </row>
    <row r="779" spans="7:7" ht="12.75">
      <c r="G779" s="11"/>
    </row>
    <row r="780" spans="7:7" ht="12.75">
      <c r="G780" s="11"/>
    </row>
    <row r="781" spans="7:7" ht="12.75">
      <c r="G781" s="11"/>
    </row>
    <row r="782" spans="7:7" ht="12.75">
      <c r="G782" s="11"/>
    </row>
    <row r="783" spans="7:7" ht="12.75">
      <c r="G783" s="11"/>
    </row>
    <row r="784" spans="7:7" ht="12.75">
      <c r="G784" s="11"/>
    </row>
    <row r="785" spans="7:7" ht="12.75">
      <c r="G785" s="11"/>
    </row>
    <row r="786" spans="7:7" ht="12.75">
      <c r="G786" s="11"/>
    </row>
    <row r="787" spans="7:7" ht="12.75">
      <c r="G787" s="11"/>
    </row>
    <row r="788" spans="7:7" ht="12.75">
      <c r="G788" s="11"/>
    </row>
    <row r="789" spans="7:7" ht="12.75">
      <c r="G789" s="11"/>
    </row>
    <row r="790" spans="7:7" ht="12.75">
      <c r="G790" s="11"/>
    </row>
    <row r="791" spans="7:7" ht="12.75">
      <c r="G791" s="11"/>
    </row>
    <row r="792" spans="7:7" ht="12.75">
      <c r="G792" s="11"/>
    </row>
    <row r="793" spans="7:7" ht="12.75">
      <c r="G793" s="11"/>
    </row>
    <row r="794" spans="7:7" ht="12.75">
      <c r="G794" s="11"/>
    </row>
    <row r="795" spans="7:7" ht="12.75">
      <c r="G795" s="11"/>
    </row>
    <row r="796" spans="7:7" ht="12.75">
      <c r="G796" s="11"/>
    </row>
    <row r="797" spans="7:7" ht="12.75">
      <c r="G797" s="11"/>
    </row>
    <row r="798" spans="7:7" ht="12.75">
      <c r="G798" s="11"/>
    </row>
    <row r="799" spans="7:7" ht="12.75">
      <c r="G799" s="11"/>
    </row>
    <row r="800" spans="7:7" ht="12.75">
      <c r="G800" s="11"/>
    </row>
    <row r="801" spans="7:7" ht="12.75">
      <c r="G801" s="11"/>
    </row>
    <row r="802" spans="7:7" ht="12.75">
      <c r="G802" s="11"/>
    </row>
    <row r="803" spans="7:7" ht="12.75">
      <c r="G803" s="11"/>
    </row>
    <row r="804" spans="7:7" ht="12.75">
      <c r="G804" s="11"/>
    </row>
    <row r="805" spans="7:7" ht="12.75">
      <c r="G805" s="11"/>
    </row>
    <row r="806" spans="7:7" ht="12.75">
      <c r="G806" s="11"/>
    </row>
    <row r="807" spans="7:7" ht="12.75">
      <c r="G807" s="11"/>
    </row>
    <row r="808" spans="7:7" ht="12.75">
      <c r="G808" s="11"/>
    </row>
    <row r="809" spans="7:7" ht="12.75">
      <c r="G809" s="11"/>
    </row>
    <row r="810" spans="7:7" ht="12.75">
      <c r="G810" s="11"/>
    </row>
    <row r="811" spans="7:7" ht="12.75">
      <c r="G811" s="11"/>
    </row>
    <row r="812" spans="7:7" ht="12.75">
      <c r="G812" s="11"/>
    </row>
    <row r="813" spans="7:7" ht="12.75">
      <c r="G813" s="11"/>
    </row>
    <row r="814" spans="7:7" ht="12.75">
      <c r="G814" s="11"/>
    </row>
    <row r="815" spans="7:7" ht="12.75">
      <c r="G815" s="11"/>
    </row>
    <row r="816" spans="7:7" ht="12.75">
      <c r="G816" s="11"/>
    </row>
    <row r="817" spans="7:7" ht="12.75">
      <c r="G817" s="11"/>
    </row>
    <row r="818" spans="7:7" ht="12.75">
      <c r="G818" s="11"/>
    </row>
    <row r="819" spans="7:7" ht="12.75">
      <c r="G819" s="11"/>
    </row>
    <row r="820" spans="7:7" ht="12.75">
      <c r="G820" s="11"/>
    </row>
    <row r="821" spans="7:7" ht="12.75">
      <c r="G821" s="11"/>
    </row>
    <row r="822" spans="7:7" ht="12.75">
      <c r="G822" s="11"/>
    </row>
    <row r="823" spans="7:7" ht="12.75">
      <c r="G823" s="11"/>
    </row>
    <row r="824" spans="7:7" ht="12.75">
      <c r="G824" s="11"/>
    </row>
    <row r="825" spans="7:7" ht="12.75">
      <c r="G825" s="11"/>
    </row>
    <row r="826" spans="7:7" ht="12.75">
      <c r="G826" s="11"/>
    </row>
    <row r="827" spans="7:7" ht="12.75">
      <c r="G827" s="11"/>
    </row>
    <row r="828" spans="7:7" ht="12.75">
      <c r="G828" s="11"/>
    </row>
    <row r="829" spans="7:7" ht="12.75">
      <c r="G829" s="11"/>
    </row>
    <row r="830" spans="7:7" ht="12.75">
      <c r="G830" s="11"/>
    </row>
    <row r="831" spans="7:7" ht="12.75">
      <c r="G831" s="11"/>
    </row>
    <row r="832" spans="7:7" ht="12.75">
      <c r="G832" s="11"/>
    </row>
    <row r="833" spans="7:7" ht="12.75">
      <c r="G833" s="11"/>
    </row>
    <row r="834" spans="7:7" ht="12.75">
      <c r="G834" s="11"/>
    </row>
    <row r="835" spans="7:7" ht="12.75">
      <c r="G835" s="11"/>
    </row>
    <row r="836" spans="7:7" ht="12.75">
      <c r="G836" s="11"/>
    </row>
    <row r="837" spans="7:7" ht="12.75">
      <c r="G837" s="11"/>
    </row>
    <row r="838" spans="7:7" ht="12.75">
      <c r="G838" s="11"/>
    </row>
    <row r="839" spans="7:7" ht="12.75">
      <c r="G839" s="11"/>
    </row>
    <row r="840" spans="7:7" ht="12.75">
      <c r="G840" s="11"/>
    </row>
    <row r="841" spans="7:7" ht="12.75">
      <c r="G841" s="11"/>
    </row>
    <row r="842" spans="7:7" ht="12.75">
      <c r="G842" s="11"/>
    </row>
    <row r="843" spans="7:7" ht="12.75">
      <c r="G843" s="11"/>
    </row>
    <row r="844" spans="7:7" ht="12.75">
      <c r="G844" s="11"/>
    </row>
    <row r="845" spans="7:7" ht="12.75">
      <c r="G845" s="11"/>
    </row>
    <row r="846" spans="7:7" ht="12.75">
      <c r="G846" s="11"/>
    </row>
    <row r="847" spans="7:7" ht="12.75">
      <c r="G847" s="11"/>
    </row>
    <row r="848" spans="7:7" ht="12.75">
      <c r="G848" s="11"/>
    </row>
    <row r="849" spans="7:7" ht="12.75">
      <c r="G849" s="11"/>
    </row>
    <row r="850" spans="7:7" ht="12.75">
      <c r="G850" s="11"/>
    </row>
    <row r="851" spans="7:7" ht="12.75">
      <c r="G851" s="11"/>
    </row>
    <row r="852" spans="7:7" ht="12.75">
      <c r="G852" s="11"/>
    </row>
    <row r="853" spans="7:7" ht="12.75">
      <c r="G853" s="11"/>
    </row>
    <row r="854" spans="7:7" ht="12.75">
      <c r="G854" s="11"/>
    </row>
    <row r="855" spans="7:7" ht="12.75">
      <c r="G855" s="11"/>
    </row>
    <row r="856" spans="7:7" ht="12.75">
      <c r="G856" s="11"/>
    </row>
    <row r="857" spans="7:7" ht="12.75">
      <c r="G857" s="11"/>
    </row>
    <row r="858" spans="7:7" ht="12.75">
      <c r="G858" s="11"/>
    </row>
    <row r="859" spans="7:7" ht="12.75">
      <c r="G859" s="11"/>
    </row>
    <row r="860" spans="7:7" ht="12.75">
      <c r="G860" s="11"/>
    </row>
    <row r="861" spans="7:7" ht="12.75">
      <c r="G861" s="11"/>
    </row>
    <row r="862" spans="7:7" ht="12.75">
      <c r="G862" s="11"/>
    </row>
    <row r="863" spans="7:7" ht="12.75">
      <c r="G863" s="11"/>
    </row>
    <row r="864" spans="7:7" ht="12.75">
      <c r="G864" s="11"/>
    </row>
    <row r="865" spans="7:7" ht="12.75">
      <c r="G865" s="11"/>
    </row>
    <row r="866" spans="7:7" ht="12.75">
      <c r="G866" s="11"/>
    </row>
    <row r="867" spans="7:7" ht="12.75">
      <c r="G867" s="11"/>
    </row>
    <row r="868" spans="7:7" ht="12.75">
      <c r="G868" s="11"/>
    </row>
    <row r="869" spans="7:7" ht="12.75">
      <c r="G869" s="11"/>
    </row>
    <row r="870" spans="7:7" ht="12.75">
      <c r="G870" s="11"/>
    </row>
    <row r="871" spans="7:7" ht="12.75">
      <c r="G871" s="11"/>
    </row>
    <row r="872" spans="7:7" ht="12.75">
      <c r="G872" s="11"/>
    </row>
    <row r="873" spans="7:7" ht="12.75">
      <c r="G873" s="11"/>
    </row>
    <row r="874" spans="7:7" ht="12.75">
      <c r="G874" s="11"/>
    </row>
    <row r="875" spans="7:7" ht="12.75">
      <c r="G875" s="11"/>
    </row>
    <row r="876" spans="7:7" ht="12.75">
      <c r="G876" s="11"/>
    </row>
    <row r="877" spans="7:7" ht="12.75">
      <c r="G877" s="11"/>
    </row>
    <row r="878" spans="7:7" ht="12.75">
      <c r="G878" s="11"/>
    </row>
    <row r="879" spans="7:7" ht="12.75">
      <c r="G879" s="11"/>
    </row>
    <row r="880" spans="7:7" ht="12.75">
      <c r="G880" s="11"/>
    </row>
    <row r="881" spans="7:7" ht="12.75">
      <c r="G881" s="11"/>
    </row>
    <row r="882" spans="7:7" ht="12.75">
      <c r="G882" s="11"/>
    </row>
    <row r="883" spans="7:7" ht="12.75">
      <c r="G883" s="11"/>
    </row>
    <row r="884" spans="7:7" ht="12.75">
      <c r="G884" s="11"/>
    </row>
    <row r="885" spans="7:7" ht="12.75">
      <c r="G885" s="11"/>
    </row>
    <row r="886" spans="7:7" ht="12.75">
      <c r="G886" s="11"/>
    </row>
    <row r="887" spans="7:7" ht="12.75">
      <c r="G887" s="11"/>
    </row>
    <row r="888" spans="7:7" ht="12.75">
      <c r="G888" s="11"/>
    </row>
    <row r="889" spans="7:7" ht="12.75">
      <c r="G889" s="11"/>
    </row>
    <row r="890" spans="7:7" ht="12.75">
      <c r="G890" s="11"/>
    </row>
    <row r="891" spans="7:7" ht="12.75">
      <c r="G891" s="11"/>
    </row>
    <row r="892" spans="7:7" ht="12.75">
      <c r="G892" s="11"/>
    </row>
    <row r="893" spans="7:7" ht="12.75">
      <c r="G893" s="11"/>
    </row>
    <row r="894" spans="7:7" ht="12.75">
      <c r="G894" s="11"/>
    </row>
    <row r="895" spans="7:7" ht="12.75">
      <c r="G895" s="11"/>
    </row>
    <row r="896" spans="7:7" ht="12.75">
      <c r="G896" s="11"/>
    </row>
    <row r="897" spans="7:7" ht="12.75">
      <c r="G897" s="11"/>
    </row>
    <row r="898" spans="7:7" ht="12.75">
      <c r="G898" s="11"/>
    </row>
    <row r="899" spans="7:7" ht="12.75">
      <c r="G899" s="11"/>
    </row>
    <row r="900" spans="7:7" ht="12.75">
      <c r="G900" s="11"/>
    </row>
    <row r="901" spans="7:7" ht="12.75">
      <c r="G901" s="11"/>
    </row>
    <row r="902" spans="7:7" ht="12.75">
      <c r="G902" s="11"/>
    </row>
    <row r="903" spans="7:7" ht="12.75">
      <c r="G903" s="11"/>
    </row>
    <row r="904" spans="7:7" ht="12.75">
      <c r="G904" s="11"/>
    </row>
    <row r="905" spans="7:7" ht="12.75">
      <c r="G905" s="11"/>
    </row>
    <row r="906" spans="7:7" ht="12.75">
      <c r="G906" s="11"/>
    </row>
    <row r="907" spans="7:7" ht="12.75">
      <c r="G907" s="11"/>
    </row>
    <row r="908" spans="7:7" ht="12.75">
      <c r="G908" s="11"/>
    </row>
    <row r="909" spans="7:7" ht="12.75">
      <c r="G909" s="11"/>
    </row>
    <row r="910" spans="7:7" ht="12.75">
      <c r="G910" s="11"/>
    </row>
    <row r="911" spans="7:7" ht="12.75">
      <c r="G911" s="11"/>
    </row>
    <row r="912" spans="7:7" ht="12.75">
      <c r="G912" s="11"/>
    </row>
    <row r="913" spans="7:7" ht="12.75">
      <c r="G913" s="11"/>
    </row>
    <row r="914" spans="7:7" ht="12.75">
      <c r="G914" s="11"/>
    </row>
    <row r="915" spans="7:7" ht="12.75">
      <c r="G915" s="11"/>
    </row>
    <row r="916" spans="7:7" ht="12.75">
      <c r="G916" s="11"/>
    </row>
    <row r="917" spans="7:7" ht="12.75">
      <c r="G917" s="11"/>
    </row>
    <row r="918" spans="7:7" ht="12.75">
      <c r="G918" s="11"/>
    </row>
    <row r="919" spans="7:7" ht="12.75">
      <c r="G919" s="11"/>
    </row>
    <row r="920" spans="7:7" ht="12.75">
      <c r="G920" s="11"/>
    </row>
    <row r="921" spans="7:7" ht="12.75">
      <c r="G921" s="11"/>
    </row>
    <row r="922" spans="7:7" ht="12.75">
      <c r="G922" s="11"/>
    </row>
    <row r="923" spans="7:7" ht="12.75">
      <c r="G923" s="11"/>
    </row>
    <row r="924" spans="7:7" ht="12.75">
      <c r="G924" s="11"/>
    </row>
    <row r="925" spans="7:7" ht="12.75">
      <c r="G925" s="11"/>
    </row>
    <row r="926" spans="7:7" ht="12.75">
      <c r="G926" s="11"/>
    </row>
    <row r="927" spans="7:7" ht="12.75">
      <c r="G927" s="11"/>
    </row>
    <row r="928" spans="7:7" ht="12.75">
      <c r="G928" s="11"/>
    </row>
    <row r="929" spans="7:7" ht="12.75">
      <c r="G929" s="11"/>
    </row>
    <row r="930" spans="7:7" ht="12.75">
      <c r="G930" s="11"/>
    </row>
    <row r="931" spans="7:7" ht="12.75">
      <c r="G931" s="11"/>
    </row>
    <row r="932" spans="7:7" ht="12.75">
      <c r="G932" s="11"/>
    </row>
    <row r="933" spans="7:7" ht="12.75">
      <c r="G933" s="11"/>
    </row>
    <row r="934" spans="7:7" ht="12.75">
      <c r="G934" s="11"/>
    </row>
    <row r="935" spans="7:7" ht="12.75">
      <c r="G935" s="11"/>
    </row>
    <row r="936" spans="7:7" ht="12.75">
      <c r="G936" s="11"/>
    </row>
    <row r="937" spans="7:7" ht="12.75">
      <c r="G937" s="11"/>
    </row>
    <row r="938" spans="7:7" ht="12.75">
      <c r="G938" s="11"/>
    </row>
    <row r="939" spans="7:7" ht="12.75">
      <c r="G939" s="11"/>
    </row>
    <row r="940" spans="7:7" ht="12.75">
      <c r="G940" s="11"/>
    </row>
    <row r="941" spans="7:7" ht="12.75">
      <c r="G941" s="11"/>
    </row>
    <row r="942" spans="7:7" ht="12.75">
      <c r="G942" s="11"/>
    </row>
    <row r="943" spans="7:7" ht="12.75">
      <c r="G943" s="11"/>
    </row>
    <row r="944" spans="7:7" ht="12.75">
      <c r="G944" s="11"/>
    </row>
    <row r="945" spans="7:7" ht="12.75">
      <c r="G945" s="11"/>
    </row>
    <row r="946" spans="7:7" ht="12.75">
      <c r="G946" s="11"/>
    </row>
    <row r="947" spans="7:7" ht="12.75">
      <c r="G947" s="11"/>
    </row>
    <row r="948" spans="7:7" ht="12.75">
      <c r="G948" s="11"/>
    </row>
    <row r="949" spans="7:7" ht="12.75">
      <c r="G949" s="11"/>
    </row>
    <row r="950" spans="7:7" ht="12.75">
      <c r="G950" s="11"/>
    </row>
    <row r="951" spans="7:7" ht="12.75">
      <c r="G951" s="11"/>
    </row>
    <row r="952" spans="7:7" ht="12.75">
      <c r="G952" s="11"/>
    </row>
    <row r="953" spans="7:7" ht="12.75">
      <c r="G953" s="11"/>
    </row>
    <row r="954" spans="7:7" ht="12.75">
      <c r="G954" s="11"/>
    </row>
    <row r="955" spans="7:7" ht="12.75">
      <c r="G955" s="11"/>
    </row>
    <row r="956" spans="7:7" ht="12.75">
      <c r="G956" s="11"/>
    </row>
    <row r="957" spans="7:7" ht="12.75">
      <c r="G957" s="11"/>
    </row>
    <row r="958" spans="7:7" ht="12.75">
      <c r="G958" s="11"/>
    </row>
    <row r="959" spans="7:7" ht="12.75">
      <c r="G959" s="11"/>
    </row>
    <row r="960" spans="7:7" ht="12.75">
      <c r="G960" s="11"/>
    </row>
    <row r="961" spans="7:7" ht="12.75">
      <c r="G961" s="11"/>
    </row>
    <row r="962" spans="7:7" ht="12.75">
      <c r="G962" s="11"/>
    </row>
    <row r="963" spans="7:7" ht="12.75">
      <c r="G963" s="11"/>
    </row>
    <row r="964" spans="7:7" ht="12.75">
      <c r="G964" s="11"/>
    </row>
    <row r="965" spans="7:7" ht="12.75">
      <c r="G965" s="11"/>
    </row>
    <row r="966" spans="7:7" ht="12.75">
      <c r="G966" s="11"/>
    </row>
    <row r="967" spans="7:7" ht="12.75">
      <c r="G967" s="11"/>
    </row>
    <row r="968" spans="7:7" ht="12.75">
      <c r="G968" s="11"/>
    </row>
    <row r="969" spans="7:7" ht="12.75">
      <c r="G969" s="11"/>
    </row>
    <row r="970" spans="7:7" ht="12.75">
      <c r="G970" s="11"/>
    </row>
    <row r="971" spans="7:7" ht="12.75">
      <c r="G971" s="11"/>
    </row>
    <row r="972" spans="7:7" ht="12.75">
      <c r="G972" s="11"/>
    </row>
    <row r="973" spans="7:7" ht="12.75">
      <c r="G973" s="11"/>
    </row>
    <row r="974" spans="7:7" ht="12.75">
      <c r="G974" s="11"/>
    </row>
    <row r="975" spans="7:7" ht="12.75">
      <c r="G975" s="11"/>
    </row>
    <row r="976" spans="7:7" ht="12.75">
      <c r="G976" s="11"/>
    </row>
    <row r="977" spans="7:7" ht="12.75">
      <c r="G977" s="11"/>
    </row>
    <row r="978" spans="7:7" ht="12.75">
      <c r="G978" s="11"/>
    </row>
    <row r="979" spans="7:7" ht="12.75">
      <c r="G979" s="11"/>
    </row>
    <row r="980" spans="7:7" ht="12.75">
      <c r="G980" s="11"/>
    </row>
    <row r="981" spans="7:7" ht="12.75">
      <c r="G981" s="11"/>
    </row>
    <row r="982" spans="7:7" ht="12.75">
      <c r="G982" s="11"/>
    </row>
    <row r="983" spans="7:7" ht="12.75">
      <c r="G983" s="11"/>
    </row>
    <row r="984" spans="7:7" ht="12.75">
      <c r="G984" s="11"/>
    </row>
    <row r="985" spans="7:7" ht="12.75">
      <c r="G985" s="11"/>
    </row>
    <row r="986" spans="7:7" ht="12.75">
      <c r="G986" s="11"/>
    </row>
    <row r="987" spans="7:7" ht="12.75">
      <c r="G987" s="11"/>
    </row>
    <row r="988" spans="7:7" ht="12.75">
      <c r="G988" s="11"/>
    </row>
    <row r="989" spans="7:7" ht="12.75">
      <c r="G989" s="11"/>
    </row>
    <row r="990" spans="7:7" ht="12.75">
      <c r="G990" s="11"/>
    </row>
    <row r="991" spans="7:7" ht="12.75">
      <c r="G991" s="11"/>
    </row>
    <row r="992" spans="7:7" ht="12.75">
      <c r="G992" s="11"/>
    </row>
    <row r="993" spans="7:7" ht="12.75">
      <c r="G993" s="11"/>
    </row>
    <row r="994" spans="7:7" ht="12.75">
      <c r="G994" s="11"/>
    </row>
    <row r="995" spans="7:7" ht="12.75">
      <c r="G995" s="11"/>
    </row>
    <row r="996" spans="7:7" ht="12.75">
      <c r="G996" s="11"/>
    </row>
    <row r="997" spans="7:7" ht="12.75">
      <c r="G997" s="11"/>
    </row>
    <row r="998" spans="7:7" ht="12.75">
      <c r="G998" s="11"/>
    </row>
    <row r="999" spans="7:7" ht="12.75">
      <c r="G999" s="11"/>
    </row>
    <row r="1000" spans="7:7" ht="12.75">
      <c r="G1000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1000"/>
  <sheetViews>
    <sheetView workbookViewId="0"/>
  </sheetViews>
  <sheetFormatPr defaultColWidth="14.42578125" defaultRowHeight="15.75" customHeight="1"/>
  <sheetData>
    <row r="1" spans="1:14" ht="15.75" customHeight="1">
      <c r="A1" s="18" t="s">
        <v>2</v>
      </c>
      <c r="B1" s="18" t="s">
        <v>0</v>
      </c>
      <c r="C1" s="18" t="s">
        <v>1</v>
      </c>
      <c r="D1" s="23" t="s">
        <v>3</v>
      </c>
      <c r="E1" s="23" t="s">
        <v>4</v>
      </c>
      <c r="F1" s="98" t="s">
        <v>163</v>
      </c>
      <c r="G1" s="1" t="s">
        <v>5</v>
      </c>
      <c r="H1" s="107">
        <f>SUM(H2:H151)</f>
        <v>713</v>
      </c>
      <c r="J1" s="108" t="s">
        <v>34</v>
      </c>
      <c r="K1" s="18" t="s">
        <v>0</v>
      </c>
      <c r="L1" s="18" t="s">
        <v>1</v>
      </c>
      <c r="M1" s="1" t="s">
        <v>5</v>
      </c>
      <c r="N1" s="18" t="s">
        <v>2</v>
      </c>
    </row>
    <row r="2" spans="1:14">
      <c r="A2" s="11" t="str">
        <f>Sheet1!C2</f>
        <v>KAM</v>
      </c>
      <c r="B2" s="11" t="str">
        <f>Sheet1!A2</f>
        <v>CC Day172-D1</v>
      </c>
      <c r="C2" s="11">
        <f>Sheet1!B2</f>
        <v>30</v>
      </c>
      <c r="D2" s="11" t="str">
        <f>Sheet1!D2</f>
        <v>172T</v>
      </c>
      <c r="E2" s="11">
        <f>Sheet1!E2</f>
        <v>0</v>
      </c>
      <c r="F2" s="11">
        <f t="shared" ref="F2:F151" si="0">IF(E2="A",C2,0)</f>
        <v>0</v>
      </c>
      <c r="G2" s="11" t="e">
        <f ca="1">Sheet1!F2</f>
        <v>#NAME?</v>
      </c>
      <c r="H2" s="101">
        <f t="shared" ref="H2:H151" si="1">IF(E2=$J$1,F2,0)</f>
        <v>0</v>
      </c>
      <c r="I2" s="102">
        <f t="shared" ref="I2:I151" si="2">IF(H2=0,0,1)</f>
        <v>0</v>
      </c>
      <c r="J2" s="103">
        <f>I2</f>
        <v>0</v>
      </c>
      <c r="K2" s="104" t="str">
        <f t="shared" ref="K2:K151" si="3">IF(I2=1,B2,"")</f>
        <v/>
      </c>
      <c r="L2" s="101" t="str">
        <f t="shared" ref="L2:L151" si="4">IF(I2=1,C2,"")</f>
        <v/>
      </c>
      <c r="M2" s="101" t="str">
        <f t="shared" ref="M2:M151" si="5">IF(I2=1,G2,"")</f>
        <v/>
      </c>
      <c r="N2" s="101" t="str">
        <f t="shared" ref="N2:N151" si="6">IF(I2=1,A2,"")</f>
        <v/>
      </c>
    </row>
    <row r="3" spans="1:14">
      <c r="A3" s="11" t="str">
        <f>Sheet1!C3</f>
        <v>HMK</v>
      </c>
      <c r="B3" s="11" t="str">
        <f>Sheet1!A3</f>
        <v>AC Day172</v>
      </c>
      <c r="C3" s="11">
        <f>Sheet1!B3</f>
        <v>4</v>
      </c>
      <c r="D3" s="11" t="str">
        <f>Sheet1!D3</f>
        <v>172T</v>
      </c>
      <c r="E3" s="11">
        <f>Sheet1!E3</f>
        <v>0</v>
      </c>
      <c r="F3" s="11">
        <f t="shared" si="0"/>
        <v>0</v>
      </c>
      <c r="G3" s="11" t="e">
        <f ca="1">Sheet1!F3</f>
        <v>#NAME?</v>
      </c>
      <c r="H3" s="101">
        <f t="shared" si="1"/>
        <v>0</v>
      </c>
      <c r="I3" s="102">
        <f t="shared" si="2"/>
        <v>0</v>
      </c>
      <c r="J3" s="105">
        <f t="shared" ref="J3:J151" si="7">IF(I3=0,J2,J2+1)</f>
        <v>0</v>
      </c>
      <c r="K3" s="104" t="str">
        <f t="shared" si="3"/>
        <v/>
      </c>
      <c r="L3" s="101" t="str">
        <f t="shared" si="4"/>
        <v/>
      </c>
      <c r="M3" s="11" t="str">
        <f t="shared" si="5"/>
        <v/>
      </c>
      <c r="N3" s="11" t="str">
        <f t="shared" si="6"/>
        <v/>
      </c>
    </row>
    <row r="4" spans="1:14">
      <c r="A4" s="11" t="str">
        <f>Sheet1!C4</f>
        <v>AA</v>
      </c>
      <c r="B4" s="11" t="str">
        <f>Sheet1!A4</f>
        <v>CC Day173-D1</v>
      </c>
      <c r="C4" s="11">
        <f>Sheet1!B4</f>
        <v>21</v>
      </c>
      <c r="D4" s="11" t="str">
        <f>Sheet1!D4</f>
        <v>173T</v>
      </c>
      <c r="E4" s="11">
        <f>Sheet1!E4</f>
        <v>0</v>
      </c>
      <c r="F4" s="11">
        <f t="shared" si="0"/>
        <v>0</v>
      </c>
      <c r="G4" s="11" t="e">
        <f ca="1">Sheet1!F4</f>
        <v>#NAME?</v>
      </c>
      <c r="H4" s="101">
        <f t="shared" si="1"/>
        <v>0</v>
      </c>
      <c r="I4" s="102">
        <f t="shared" si="2"/>
        <v>0</v>
      </c>
      <c r="J4" s="105">
        <f t="shared" si="7"/>
        <v>0</v>
      </c>
      <c r="K4" s="104" t="str">
        <f t="shared" si="3"/>
        <v/>
      </c>
      <c r="L4" s="101" t="str">
        <f t="shared" si="4"/>
        <v/>
      </c>
      <c r="M4" s="11" t="str">
        <f t="shared" si="5"/>
        <v/>
      </c>
      <c r="N4" s="11" t="str">
        <f t="shared" si="6"/>
        <v/>
      </c>
    </row>
    <row r="5" spans="1:14">
      <c r="A5" s="11" t="str">
        <f>Sheet1!C5</f>
        <v>RH</v>
      </c>
      <c r="B5" s="11" t="str">
        <f>Sheet1!A5</f>
        <v>AC Day173</v>
      </c>
      <c r="C5" s="11">
        <f>Sheet1!B5</f>
        <v>6</v>
      </c>
      <c r="D5" s="11" t="str">
        <f>Sheet1!D5</f>
        <v>173T</v>
      </c>
      <c r="E5" s="11">
        <f>Sheet1!E5</f>
        <v>0</v>
      </c>
      <c r="F5" s="11">
        <f t="shared" si="0"/>
        <v>0</v>
      </c>
      <c r="G5" s="11" t="e">
        <f ca="1">Sheet1!F5</f>
        <v>#NAME?</v>
      </c>
      <c r="H5" s="101">
        <f t="shared" si="1"/>
        <v>0</v>
      </c>
      <c r="I5" s="102">
        <f t="shared" si="2"/>
        <v>0</v>
      </c>
      <c r="J5" s="105">
        <f t="shared" si="7"/>
        <v>0</v>
      </c>
      <c r="K5" s="104" t="str">
        <f t="shared" si="3"/>
        <v/>
      </c>
      <c r="L5" s="101" t="str">
        <f t="shared" si="4"/>
        <v/>
      </c>
      <c r="M5" s="11" t="str">
        <f t="shared" si="5"/>
        <v/>
      </c>
      <c r="N5" s="11" t="str">
        <f t="shared" si="6"/>
        <v/>
      </c>
    </row>
    <row r="6" spans="1:14">
      <c r="A6" s="11" t="str">
        <f>Sheet1!C6</f>
        <v>MLE</v>
      </c>
      <c r="B6" s="11" t="str">
        <f>Sheet1!A6</f>
        <v>CC Day181-D1</v>
      </c>
      <c r="C6" s="11">
        <f>Sheet1!B6</f>
        <v>45</v>
      </c>
      <c r="D6" s="11" t="str">
        <f>Sheet1!D6</f>
        <v>181T</v>
      </c>
      <c r="E6" s="11">
        <f>Sheet1!E6</f>
        <v>0</v>
      </c>
      <c r="F6" s="11">
        <f t="shared" si="0"/>
        <v>0</v>
      </c>
      <c r="G6" s="11" t="e">
        <f ca="1">Sheet1!F6</f>
        <v>#NAME?</v>
      </c>
      <c r="H6" s="101">
        <f t="shared" si="1"/>
        <v>0</v>
      </c>
      <c r="I6" s="102">
        <f t="shared" si="2"/>
        <v>0</v>
      </c>
      <c r="J6" s="105">
        <f t="shared" si="7"/>
        <v>0</v>
      </c>
      <c r="K6" s="104" t="str">
        <f t="shared" si="3"/>
        <v/>
      </c>
      <c r="L6" s="101" t="str">
        <f t="shared" si="4"/>
        <v/>
      </c>
      <c r="M6" s="11" t="str">
        <f t="shared" si="5"/>
        <v/>
      </c>
      <c r="N6" s="11" t="str">
        <f t="shared" si="6"/>
        <v/>
      </c>
    </row>
    <row r="7" spans="1:14">
      <c r="A7" s="11" t="str">
        <f>Sheet1!C7</f>
        <v>MR</v>
      </c>
      <c r="B7" s="11" t="str">
        <f>Sheet1!A7</f>
        <v>AC Day181</v>
      </c>
      <c r="C7" s="11">
        <f>Sheet1!B7</f>
        <v>17</v>
      </c>
      <c r="D7" s="11" t="str">
        <f>Sheet1!D7</f>
        <v>181T</v>
      </c>
      <c r="E7" s="11">
        <f>Sheet1!E7</f>
        <v>0</v>
      </c>
      <c r="F7" s="11">
        <f t="shared" si="0"/>
        <v>0</v>
      </c>
      <c r="G7" s="11" t="e">
        <f ca="1">Sheet1!F7</f>
        <v>#NAME?</v>
      </c>
      <c r="H7" s="101">
        <f t="shared" si="1"/>
        <v>0</v>
      </c>
      <c r="I7" s="102">
        <f t="shared" si="2"/>
        <v>0</v>
      </c>
      <c r="J7" s="105">
        <f t="shared" si="7"/>
        <v>0</v>
      </c>
      <c r="K7" s="104" t="str">
        <f t="shared" si="3"/>
        <v/>
      </c>
      <c r="L7" s="101" t="str">
        <f t="shared" si="4"/>
        <v/>
      </c>
      <c r="M7" s="11" t="str">
        <f t="shared" si="5"/>
        <v/>
      </c>
      <c r="N7" s="11" t="str">
        <f t="shared" si="6"/>
        <v/>
      </c>
    </row>
    <row r="8" spans="1:14">
      <c r="A8" s="11" t="str">
        <f>Sheet1!C8</f>
        <v>MA</v>
      </c>
      <c r="B8" s="11" t="str">
        <f>Sheet1!A8</f>
        <v>CC Day182-D1</v>
      </c>
      <c r="C8" s="11">
        <f>Sheet1!B8</f>
        <v>25</v>
      </c>
      <c r="D8" s="11" t="str">
        <f>Sheet1!D8</f>
        <v>182T</v>
      </c>
      <c r="E8" s="11" t="str">
        <f>Sheet1!E8</f>
        <v>A</v>
      </c>
      <c r="F8" s="11">
        <f t="shared" si="0"/>
        <v>25</v>
      </c>
      <c r="G8" s="11" t="e">
        <f ca="1">Sheet1!F8</f>
        <v>#NAME?</v>
      </c>
      <c r="H8" s="101">
        <f t="shared" si="1"/>
        <v>25</v>
      </c>
      <c r="I8" s="102">
        <f t="shared" si="2"/>
        <v>1</v>
      </c>
      <c r="J8" s="105">
        <f t="shared" si="7"/>
        <v>1</v>
      </c>
      <c r="K8" s="104" t="str">
        <f t="shared" si="3"/>
        <v>CC Day182-D1</v>
      </c>
      <c r="L8" s="101">
        <f t="shared" si="4"/>
        <v>25</v>
      </c>
      <c r="M8" s="11" t="e">
        <f t="shared" ca="1" si="5"/>
        <v>#NAME?</v>
      </c>
      <c r="N8" s="11" t="str">
        <f t="shared" si="6"/>
        <v>MA</v>
      </c>
    </row>
    <row r="9" spans="1:14">
      <c r="A9" s="11" t="str">
        <f>Sheet1!C9</f>
        <v>HMK</v>
      </c>
      <c r="B9" s="11" t="str">
        <f>Sheet1!A9</f>
        <v>AC Day182</v>
      </c>
      <c r="C9" s="11">
        <f>Sheet1!B9</f>
        <v>8</v>
      </c>
      <c r="D9" s="11" t="str">
        <f>Sheet1!D9</f>
        <v>182T</v>
      </c>
      <c r="E9" s="11" t="str">
        <f>Sheet1!E9</f>
        <v>A</v>
      </c>
      <c r="F9" s="11">
        <f t="shared" si="0"/>
        <v>8</v>
      </c>
      <c r="G9" s="11" t="e">
        <f ca="1">Sheet1!F9</f>
        <v>#NAME?</v>
      </c>
      <c r="H9" s="101">
        <f t="shared" si="1"/>
        <v>8</v>
      </c>
      <c r="I9" s="102">
        <f t="shared" si="2"/>
        <v>1</v>
      </c>
      <c r="J9" s="105">
        <f t="shared" si="7"/>
        <v>2</v>
      </c>
      <c r="K9" s="104" t="str">
        <f t="shared" si="3"/>
        <v>AC Day182</v>
      </c>
      <c r="L9" s="101">
        <f t="shared" si="4"/>
        <v>8</v>
      </c>
      <c r="M9" s="11" t="e">
        <f t="shared" ca="1" si="5"/>
        <v>#NAME?</v>
      </c>
      <c r="N9" s="11" t="str">
        <f t="shared" si="6"/>
        <v>HMK</v>
      </c>
    </row>
    <row r="10" spans="1:14">
      <c r="A10" s="11" t="str">
        <f>Sheet1!C10</f>
        <v>SB</v>
      </c>
      <c r="B10" s="11" t="str">
        <f>Sheet1!A10</f>
        <v>CC Day183-D1</v>
      </c>
      <c r="C10" s="11">
        <f>Sheet1!B10</f>
        <v>15</v>
      </c>
      <c r="D10" s="11" t="str">
        <f>Sheet1!D10</f>
        <v>183T</v>
      </c>
      <c r="E10" s="11" t="str">
        <f>Sheet1!E10</f>
        <v>A</v>
      </c>
      <c r="F10" s="11">
        <f t="shared" si="0"/>
        <v>15</v>
      </c>
      <c r="G10" s="11" t="e">
        <f ca="1">Sheet1!F10</f>
        <v>#NAME?</v>
      </c>
      <c r="H10" s="101">
        <f t="shared" si="1"/>
        <v>15</v>
      </c>
      <c r="I10" s="102">
        <f t="shared" si="2"/>
        <v>1</v>
      </c>
      <c r="J10" s="105">
        <f t="shared" si="7"/>
        <v>3</v>
      </c>
      <c r="K10" s="104" t="str">
        <f t="shared" si="3"/>
        <v>CC Day183-D1</v>
      </c>
      <c r="L10" s="101">
        <f t="shared" si="4"/>
        <v>15</v>
      </c>
      <c r="M10" s="11" t="e">
        <f t="shared" ca="1" si="5"/>
        <v>#NAME?</v>
      </c>
      <c r="N10" s="11" t="str">
        <f t="shared" si="6"/>
        <v>SB</v>
      </c>
    </row>
    <row r="11" spans="1:14">
      <c r="A11" s="11" t="str">
        <f>Sheet1!C11</f>
        <v>MA</v>
      </c>
      <c r="B11" s="11" t="str">
        <f>Sheet1!A11</f>
        <v>AC Day183</v>
      </c>
      <c r="C11" s="11">
        <f>Sheet1!B11</f>
        <v>4</v>
      </c>
      <c r="D11" s="11" t="str">
        <f>Sheet1!D11</f>
        <v>183T</v>
      </c>
      <c r="E11" s="11" t="str">
        <f>Sheet1!E11</f>
        <v>A</v>
      </c>
      <c r="F11" s="11">
        <f t="shared" si="0"/>
        <v>4</v>
      </c>
      <c r="G11" s="11" t="e">
        <f ca="1">Sheet1!F11</f>
        <v>#NAME?</v>
      </c>
      <c r="H11" s="101">
        <f t="shared" si="1"/>
        <v>4</v>
      </c>
      <c r="I11" s="102">
        <f t="shared" si="2"/>
        <v>1</v>
      </c>
      <c r="J11" s="105">
        <f t="shared" si="7"/>
        <v>4</v>
      </c>
      <c r="K11" s="104" t="str">
        <f t="shared" si="3"/>
        <v>AC Day183</v>
      </c>
      <c r="L11" s="101">
        <f t="shared" si="4"/>
        <v>4</v>
      </c>
      <c r="M11" s="11" t="e">
        <f t="shared" ca="1" si="5"/>
        <v>#NAME?</v>
      </c>
      <c r="N11" s="11" t="str">
        <f t="shared" si="6"/>
        <v>MA</v>
      </c>
    </row>
    <row r="12" spans="1:14">
      <c r="A12" s="11" t="str">
        <f>Sheet1!C12</f>
        <v>MM</v>
      </c>
      <c r="B12" s="11" t="str">
        <f>Sheet1!A12</f>
        <v>CC Day191-D1</v>
      </c>
      <c r="C12" s="11">
        <f>Sheet1!B12</f>
        <v>40</v>
      </c>
      <c r="D12" s="11" t="str">
        <f>Sheet1!D12</f>
        <v>191T</v>
      </c>
      <c r="E12" s="11" t="str">
        <f>Sheet1!E12</f>
        <v>A</v>
      </c>
      <c r="F12" s="11">
        <f t="shared" si="0"/>
        <v>40</v>
      </c>
      <c r="G12" s="11" t="e">
        <f ca="1">Sheet1!F12</f>
        <v>#NAME?</v>
      </c>
      <c r="H12" s="101">
        <f t="shared" si="1"/>
        <v>40</v>
      </c>
      <c r="I12" s="102">
        <f t="shared" si="2"/>
        <v>1</v>
      </c>
      <c r="J12" s="105">
        <f t="shared" si="7"/>
        <v>5</v>
      </c>
      <c r="K12" s="104" t="str">
        <f t="shared" si="3"/>
        <v>CC Day191-D1</v>
      </c>
      <c r="L12" s="101">
        <f t="shared" si="4"/>
        <v>40</v>
      </c>
      <c r="M12" s="11" t="e">
        <f t="shared" ca="1" si="5"/>
        <v>#NAME?</v>
      </c>
      <c r="N12" s="11" t="str">
        <f t="shared" si="6"/>
        <v>MM</v>
      </c>
    </row>
    <row r="13" spans="1:14">
      <c r="A13" s="11" t="str">
        <f>Sheet1!C13</f>
        <v>RIS</v>
      </c>
      <c r="B13" s="11" t="str">
        <f>Sheet1!A13</f>
        <v>AC Day191</v>
      </c>
      <c r="C13" s="11">
        <f>Sheet1!B13</f>
        <v>27</v>
      </c>
      <c r="D13" s="11" t="str">
        <f>Sheet1!D13</f>
        <v>191T</v>
      </c>
      <c r="E13" s="11" t="str">
        <f>Sheet1!E13</f>
        <v>A</v>
      </c>
      <c r="F13" s="11">
        <f t="shared" si="0"/>
        <v>27</v>
      </c>
      <c r="G13" s="11" t="e">
        <f ca="1">Sheet1!F13</f>
        <v>#NAME?</v>
      </c>
      <c r="H13" s="101">
        <f t="shared" si="1"/>
        <v>27</v>
      </c>
      <c r="I13" s="102">
        <f t="shared" si="2"/>
        <v>1</v>
      </c>
      <c r="J13" s="105">
        <f t="shared" si="7"/>
        <v>6</v>
      </c>
      <c r="K13" s="104" t="str">
        <f t="shared" si="3"/>
        <v>AC Day191</v>
      </c>
      <c r="L13" s="101">
        <f t="shared" si="4"/>
        <v>27</v>
      </c>
      <c r="M13" s="11" t="e">
        <f t="shared" ca="1" si="5"/>
        <v>#NAME?</v>
      </c>
      <c r="N13" s="11" t="str">
        <f t="shared" si="6"/>
        <v>RIS</v>
      </c>
    </row>
    <row r="14" spans="1:14">
      <c r="A14" s="11" t="str">
        <f>Sheet1!C14</f>
        <v>RAS</v>
      </c>
      <c r="B14" s="11" t="str">
        <f>Sheet1!A14</f>
        <v>CC Day192-D1</v>
      </c>
      <c r="C14" s="11">
        <f>Sheet1!B14</f>
        <v>19</v>
      </c>
      <c r="D14" s="11" t="str">
        <f>Sheet1!D14</f>
        <v>192T</v>
      </c>
      <c r="E14" s="11" t="str">
        <f>Sheet1!E14</f>
        <v>A</v>
      </c>
      <c r="F14" s="11">
        <f t="shared" si="0"/>
        <v>19</v>
      </c>
      <c r="G14" s="11" t="e">
        <f ca="1">Sheet1!F14</f>
        <v>#NAME?</v>
      </c>
      <c r="H14" s="101">
        <f t="shared" si="1"/>
        <v>19</v>
      </c>
      <c r="I14" s="102">
        <f t="shared" si="2"/>
        <v>1</v>
      </c>
      <c r="J14" s="105">
        <f t="shared" si="7"/>
        <v>7</v>
      </c>
      <c r="K14" s="104" t="str">
        <f t="shared" si="3"/>
        <v>CC Day192-D1</v>
      </c>
      <c r="L14" s="101">
        <f t="shared" si="4"/>
        <v>19</v>
      </c>
      <c r="M14" s="11" t="e">
        <f t="shared" ca="1" si="5"/>
        <v>#NAME?</v>
      </c>
      <c r="N14" s="11" t="str">
        <f t="shared" si="6"/>
        <v>RAS</v>
      </c>
    </row>
    <row r="15" spans="1:14">
      <c r="A15" s="11" t="str">
        <f>Sheet1!C15</f>
        <v>RIS</v>
      </c>
      <c r="B15" s="11" t="str">
        <f>Sheet1!A15</f>
        <v>AC Day192-D1</v>
      </c>
      <c r="C15" s="11">
        <f>Sheet1!B15</f>
        <v>10</v>
      </c>
      <c r="D15" s="11" t="str">
        <f>Sheet1!D15</f>
        <v>192T</v>
      </c>
      <c r="E15" s="11" t="str">
        <f>Sheet1!E15</f>
        <v>A</v>
      </c>
      <c r="F15" s="11">
        <f t="shared" si="0"/>
        <v>10</v>
      </c>
      <c r="G15" s="11" t="e">
        <f ca="1">Sheet1!F15</f>
        <v>#NAME?</v>
      </c>
      <c r="H15" s="101">
        <f t="shared" si="1"/>
        <v>10</v>
      </c>
      <c r="I15" s="102">
        <f t="shared" si="2"/>
        <v>1</v>
      </c>
      <c r="J15" s="105">
        <f t="shared" si="7"/>
        <v>8</v>
      </c>
      <c r="K15" s="104" t="str">
        <f t="shared" si="3"/>
        <v>AC Day192-D1</v>
      </c>
      <c r="L15" s="101">
        <f t="shared" si="4"/>
        <v>10</v>
      </c>
      <c r="M15" s="11" t="e">
        <f t="shared" ca="1" si="5"/>
        <v>#NAME?</v>
      </c>
      <c r="N15" s="11" t="str">
        <f t="shared" si="6"/>
        <v>RIS</v>
      </c>
    </row>
    <row r="16" spans="1:14">
      <c r="A16" s="11" t="str">
        <f>Sheet1!C16</f>
        <v>KOR</v>
      </c>
      <c r="B16" s="11" t="str">
        <f>Sheet1!A16</f>
        <v>CC Day193-D1</v>
      </c>
      <c r="C16" s="11">
        <f>Sheet1!B16</f>
        <v>25</v>
      </c>
      <c r="D16" s="11" t="str">
        <f>Sheet1!D16</f>
        <v>193T</v>
      </c>
      <c r="E16" s="11" t="str">
        <f>Sheet1!E16</f>
        <v>A</v>
      </c>
      <c r="F16" s="11">
        <f t="shared" si="0"/>
        <v>25</v>
      </c>
      <c r="G16" s="11" t="e">
        <f ca="1">Sheet1!F16</f>
        <v>#NAME?</v>
      </c>
      <c r="H16" s="101">
        <f t="shared" si="1"/>
        <v>25</v>
      </c>
      <c r="I16" s="102">
        <f t="shared" si="2"/>
        <v>1</v>
      </c>
      <c r="J16" s="105">
        <f t="shared" si="7"/>
        <v>9</v>
      </c>
      <c r="K16" s="104" t="str">
        <f t="shared" si="3"/>
        <v>CC Day193-D1</v>
      </c>
      <c r="L16" s="101">
        <f t="shared" si="4"/>
        <v>25</v>
      </c>
      <c r="M16" s="11" t="e">
        <f t="shared" ca="1" si="5"/>
        <v>#NAME?</v>
      </c>
      <c r="N16" s="11" t="str">
        <f t="shared" si="6"/>
        <v>KOR</v>
      </c>
    </row>
    <row r="17" spans="1:14">
      <c r="A17" s="11" t="str">
        <f>Sheet1!C17</f>
        <v>RIS</v>
      </c>
      <c r="B17" s="11" t="str">
        <f>Sheet1!A17</f>
        <v>AC Day193-D1</v>
      </c>
      <c r="C17" s="11">
        <f>Sheet1!B17</f>
        <v>13</v>
      </c>
      <c r="D17" s="11" t="str">
        <f>Sheet1!D17</f>
        <v>193T</v>
      </c>
      <c r="E17" s="11" t="str">
        <f>Sheet1!E17</f>
        <v>A</v>
      </c>
      <c r="F17" s="11">
        <f t="shared" si="0"/>
        <v>13</v>
      </c>
      <c r="G17" s="11" t="e">
        <f ca="1">Sheet1!F17</f>
        <v>#NAME?</v>
      </c>
      <c r="H17" s="101">
        <f t="shared" si="1"/>
        <v>13</v>
      </c>
      <c r="I17" s="102">
        <f t="shared" si="2"/>
        <v>1</v>
      </c>
      <c r="J17" s="105">
        <f t="shared" si="7"/>
        <v>10</v>
      </c>
      <c r="K17" s="104" t="str">
        <f t="shared" si="3"/>
        <v>AC Day193-D1</v>
      </c>
      <c r="L17" s="101">
        <f t="shared" si="4"/>
        <v>13</v>
      </c>
      <c r="M17" s="11" t="e">
        <f t="shared" ca="1" si="5"/>
        <v>#NAME?</v>
      </c>
      <c r="N17" s="11" t="str">
        <f t="shared" si="6"/>
        <v>RIS</v>
      </c>
    </row>
    <row r="18" spans="1:14">
      <c r="A18" s="11">
        <f>Sheet1!C18</f>
        <v>0</v>
      </c>
      <c r="B18" s="11" t="str">
        <f>Sheet1!A18</f>
        <v>Day_Bisemester</v>
      </c>
      <c r="C18" s="11">
        <f>Sheet1!B18</f>
        <v>0</v>
      </c>
      <c r="D18" s="11">
        <f>Sheet1!D18</f>
        <v>0</v>
      </c>
      <c r="E18" s="11">
        <f>Sheet1!E18</f>
        <v>0</v>
      </c>
      <c r="F18" s="11">
        <f t="shared" si="0"/>
        <v>0</v>
      </c>
      <c r="G18" s="11" t="e">
        <f ca="1">Sheet1!F18</f>
        <v>#NAME?</v>
      </c>
      <c r="H18" s="101">
        <f t="shared" si="1"/>
        <v>0</v>
      </c>
      <c r="I18" s="102">
        <f t="shared" si="2"/>
        <v>0</v>
      </c>
      <c r="J18" s="105">
        <f t="shared" si="7"/>
        <v>10</v>
      </c>
      <c r="K18" s="104" t="str">
        <f t="shared" si="3"/>
        <v/>
      </c>
      <c r="L18" s="101" t="str">
        <f t="shared" si="4"/>
        <v/>
      </c>
      <c r="M18" s="11" t="str">
        <f t="shared" si="5"/>
        <v/>
      </c>
      <c r="N18" s="11" t="str">
        <f t="shared" si="6"/>
        <v/>
      </c>
    </row>
    <row r="19" spans="1:14">
      <c r="A19" s="11" t="str">
        <f>Sheet1!C19</f>
        <v>AU</v>
      </c>
      <c r="B19" s="11" t="str">
        <f>Sheet1!A19</f>
        <v>Day 201 CE-A</v>
      </c>
      <c r="C19" s="11">
        <f>Sheet1!B19</f>
        <v>43</v>
      </c>
      <c r="D19" s="11" t="str">
        <f>Sheet1!D19</f>
        <v>201B</v>
      </c>
      <c r="E19" s="11" t="str">
        <f>Sheet1!E19</f>
        <v>A</v>
      </c>
      <c r="F19" s="11">
        <f t="shared" si="0"/>
        <v>43</v>
      </c>
      <c r="G19" s="11" t="e">
        <f ca="1">Sheet1!F19</f>
        <v>#NAME?</v>
      </c>
      <c r="H19" s="101">
        <f t="shared" si="1"/>
        <v>43</v>
      </c>
      <c r="I19" s="102">
        <f t="shared" si="2"/>
        <v>1</v>
      </c>
      <c r="J19" s="105">
        <f t="shared" si="7"/>
        <v>11</v>
      </c>
      <c r="K19" s="104" t="str">
        <f t="shared" si="3"/>
        <v>Day 201 CE-A</v>
      </c>
      <c r="L19" s="101">
        <f t="shared" si="4"/>
        <v>43</v>
      </c>
      <c r="M19" s="11" t="e">
        <f t="shared" ca="1" si="5"/>
        <v>#NAME?</v>
      </c>
      <c r="N19" s="11" t="str">
        <f t="shared" si="6"/>
        <v>AU</v>
      </c>
    </row>
    <row r="20" spans="1:14">
      <c r="A20" s="11" t="str">
        <f>Sheet1!C20</f>
        <v>MHz</v>
      </c>
      <c r="B20" s="11" t="str">
        <f>Sheet1!A20</f>
        <v>Day 201 CE-B</v>
      </c>
      <c r="C20" s="11">
        <f>Sheet1!B20</f>
        <v>40</v>
      </c>
      <c r="D20" s="11" t="str">
        <f>Sheet1!D20</f>
        <v>201B</v>
      </c>
      <c r="E20" s="11" t="str">
        <f>Sheet1!E20</f>
        <v>A</v>
      </c>
      <c r="F20" s="11">
        <f t="shared" si="0"/>
        <v>40</v>
      </c>
      <c r="G20" s="11" t="e">
        <f ca="1">Sheet1!F20</f>
        <v>#NAME?</v>
      </c>
      <c r="H20" s="101">
        <f t="shared" si="1"/>
        <v>40</v>
      </c>
      <c r="I20" s="102">
        <f t="shared" si="2"/>
        <v>1</v>
      </c>
      <c r="J20" s="105">
        <f t="shared" si="7"/>
        <v>12</v>
      </c>
      <c r="K20" s="104" t="str">
        <f t="shared" si="3"/>
        <v>Day 201 CE-B</v>
      </c>
      <c r="L20" s="101">
        <f t="shared" si="4"/>
        <v>40</v>
      </c>
      <c r="M20" s="11" t="e">
        <f t="shared" ca="1" si="5"/>
        <v>#NAME?</v>
      </c>
      <c r="N20" s="11" t="str">
        <f t="shared" si="6"/>
        <v>MHz</v>
      </c>
    </row>
    <row r="21" spans="1:14">
      <c r="A21" s="11" t="str">
        <f>Sheet1!C21</f>
        <v>AH</v>
      </c>
      <c r="B21" s="11" t="str">
        <f>Sheet1!A21</f>
        <v>Day 203 CE-A</v>
      </c>
      <c r="C21" s="11">
        <f>Sheet1!B21</f>
        <v>21</v>
      </c>
      <c r="D21" s="11" t="str">
        <f>Sheet1!D21</f>
        <v>203B</v>
      </c>
      <c r="E21" s="11" t="str">
        <f>Sheet1!E21</f>
        <v>A</v>
      </c>
      <c r="F21" s="11">
        <f t="shared" si="0"/>
        <v>21</v>
      </c>
      <c r="G21" s="11" t="e">
        <f ca="1">Sheet1!F21</f>
        <v>#NAME?</v>
      </c>
      <c r="H21" s="101">
        <f t="shared" si="1"/>
        <v>21</v>
      </c>
      <c r="I21" s="102">
        <f t="shared" si="2"/>
        <v>1</v>
      </c>
      <c r="J21" s="105">
        <f t="shared" si="7"/>
        <v>13</v>
      </c>
      <c r="K21" s="104" t="str">
        <f t="shared" si="3"/>
        <v>Day 203 CE-A</v>
      </c>
      <c r="L21" s="101">
        <f t="shared" si="4"/>
        <v>21</v>
      </c>
      <c r="M21" s="11" t="e">
        <f t="shared" ca="1" si="5"/>
        <v>#NAME?</v>
      </c>
      <c r="N21" s="11" t="str">
        <f t="shared" si="6"/>
        <v>AH</v>
      </c>
    </row>
    <row r="22" spans="1:14">
      <c r="A22" s="11" t="str">
        <f>Sheet1!C22</f>
        <v>KAM</v>
      </c>
      <c r="B22" s="11" t="str">
        <f>Sheet1!A22</f>
        <v>Day 211 CE-A</v>
      </c>
      <c r="C22" s="11">
        <f>Sheet1!B22</f>
        <v>23</v>
      </c>
      <c r="D22" s="11" t="str">
        <f>Sheet1!D22</f>
        <v>211B</v>
      </c>
      <c r="E22" s="11" t="str">
        <f>Sheet1!E22</f>
        <v>A</v>
      </c>
      <c r="F22" s="11">
        <f t="shared" si="0"/>
        <v>23</v>
      </c>
      <c r="G22" s="11" t="e">
        <f ca="1">Sheet1!F22</f>
        <v>#NAME?</v>
      </c>
      <c r="H22" s="101">
        <f t="shared" si="1"/>
        <v>23</v>
      </c>
      <c r="I22" s="102">
        <f t="shared" si="2"/>
        <v>1</v>
      </c>
      <c r="J22" s="105">
        <f t="shared" si="7"/>
        <v>14</v>
      </c>
      <c r="K22" s="104" t="str">
        <f t="shared" si="3"/>
        <v>Day 211 CE-A</v>
      </c>
      <c r="L22" s="101">
        <f t="shared" si="4"/>
        <v>23</v>
      </c>
      <c r="M22" s="11" t="e">
        <f t="shared" ca="1" si="5"/>
        <v>#NAME?</v>
      </c>
      <c r="N22" s="11" t="str">
        <f t="shared" si="6"/>
        <v>KAM</v>
      </c>
    </row>
    <row r="23" spans="1:14">
      <c r="A23" s="11" t="str">
        <f>Sheet1!C23</f>
        <v>RMF</v>
      </c>
      <c r="B23" s="11" t="str">
        <f>Sheet1!A23</f>
        <v>Day 213 CE-A</v>
      </c>
      <c r="C23" s="11">
        <f>Sheet1!B23</f>
        <v>25</v>
      </c>
      <c r="D23" s="11" t="str">
        <f>Sheet1!D23</f>
        <v>211B</v>
      </c>
      <c r="E23" s="11" t="str">
        <f>Sheet1!E23</f>
        <v>A</v>
      </c>
      <c r="F23" s="11">
        <f t="shared" si="0"/>
        <v>25</v>
      </c>
      <c r="G23" s="11" t="e">
        <f ca="1">Sheet1!F23</f>
        <v>#NAME?</v>
      </c>
      <c r="H23" s="101">
        <f t="shared" si="1"/>
        <v>25</v>
      </c>
      <c r="I23" s="102">
        <f t="shared" si="2"/>
        <v>1</v>
      </c>
      <c r="J23" s="105">
        <f t="shared" si="7"/>
        <v>15</v>
      </c>
      <c r="K23" s="104" t="str">
        <f t="shared" si="3"/>
        <v>Day 213 CE-A</v>
      </c>
      <c r="L23" s="101">
        <f t="shared" si="4"/>
        <v>25</v>
      </c>
      <c r="M23" s="11" t="e">
        <f t="shared" ca="1" si="5"/>
        <v>#NAME?</v>
      </c>
      <c r="N23" s="11" t="str">
        <f t="shared" si="6"/>
        <v>RMF</v>
      </c>
    </row>
    <row r="24" spans="1:14" ht="14.25">
      <c r="A24" s="11" t="str">
        <f>Sheet1!C24</f>
        <v>SB</v>
      </c>
      <c r="B24" s="11" t="str">
        <f>Sheet1!A24</f>
        <v>Day 221 CE-A</v>
      </c>
      <c r="C24" s="11">
        <f>Sheet1!B24</f>
        <v>40</v>
      </c>
      <c r="D24" s="11" t="str">
        <f>Sheet1!D24</f>
        <v>221B</v>
      </c>
      <c r="E24" s="11" t="str">
        <f>Sheet1!E24</f>
        <v>A</v>
      </c>
      <c r="F24" s="11">
        <f t="shared" si="0"/>
        <v>40</v>
      </c>
      <c r="G24" s="11" t="e">
        <f ca="1">Sheet1!F24</f>
        <v>#NAME?</v>
      </c>
      <c r="H24" s="101">
        <f t="shared" si="1"/>
        <v>40</v>
      </c>
      <c r="I24" s="102">
        <f t="shared" si="2"/>
        <v>1</v>
      </c>
      <c r="J24" s="105">
        <f t="shared" si="7"/>
        <v>16</v>
      </c>
      <c r="K24" s="104" t="str">
        <f t="shared" si="3"/>
        <v>Day 221 CE-A</v>
      </c>
      <c r="L24" s="101">
        <f t="shared" si="4"/>
        <v>40</v>
      </c>
      <c r="M24" s="11" t="e">
        <f t="shared" ca="1" si="5"/>
        <v>#NAME?</v>
      </c>
      <c r="N24" s="11" t="str">
        <f t="shared" si="6"/>
        <v>SB</v>
      </c>
    </row>
    <row r="25" spans="1:14" ht="14.25">
      <c r="A25" s="11" t="str">
        <f>Sheet1!C25</f>
        <v>MR</v>
      </c>
      <c r="B25" s="11" t="str">
        <f>Sheet1!A25</f>
        <v>Day 221 CE-B</v>
      </c>
      <c r="C25" s="11">
        <f>Sheet1!B25</f>
        <v>15</v>
      </c>
      <c r="D25" s="11" t="str">
        <f>Sheet1!D25</f>
        <v>221B</v>
      </c>
      <c r="E25" s="11" t="str">
        <f>Sheet1!E25</f>
        <v>A</v>
      </c>
      <c r="F25" s="11">
        <f t="shared" si="0"/>
        <v>15</v>
      </c>
      <c r="G25" s="11" t="e">
        <f ca="1">Sheet1!F25</f>
        <v>#NAME?</v>
      </c>
      <c r="H25" s="101">
        <f t="shared" si="1"/>
        <v>15</v>
      </c>
      <c r="I25" s="102">
        <f t="shared" si="2"/>
        <v>1</v>
      </c>
      <c r="J25" s="105">
        <f t="shared" si="7"/>
        <v>17</v>
      </c>
      <c r="K25" s="104" t="str">
        <f t="shared" si="3"/>
        <v>Day 221 CE-B</v>
      </c>
      <c r="L25" s="101">
        <f t="shared" si="4"/>
        <v>15</v>
      </c>
      <c r="M25" s="11" t="e">
        <f t="shared" ca="1" si="5"/>
        <v>#NAME?</v>
      </c>
      <c r="N25" s="11" t="str">
        <f t="shared" si="6"/>
        <v>MR</v>
      </c>
    </row>
    <row r="26" spans="1:14" ht="14.25">
      <c r="A26" s="11">
        <f>Sheet1!C26</f>
        <v>0</v>
      </c>
      <c r="B26" s="11">
        <f>Sheet1!A26</f>
        <v>0</v>
      </c>
      <c r="C26" s="11">
        <f>Sheet1!B26</f>
        <v>0</v>
      </c>
      <c r="D26" s="11">
        <f>Sheet1!D26</f>
        <v>0</v>
      </c>
      <c r="E26" s="11">
        <f>Sheet1!E26</f>
        <v>0</v>
      </c>
      <c r="F26" s="11">
        <f t="shared" si="0"/>
        <v>0</v>
      </c>
      <c r="G26" s="11" t="e">
        <f ca="1">Sheet1!F26</f>
        <v>#NAME?</v>
      </c>
      <c r="H26" s="101">
        <f t="shared" si="1"/>
        <v>0</v>
      </c>
      <c r="I26" s="102">
        <f t="shared" si="2"/>
        <v>0</v>
      </c>
      <c r="J26" s="105">
        <f t="shared" si="7"/>
        <v>17</v>
      </c>
      <c r="K26" s="104" t="str">
        <f t="shared" si="3"/>
        <v/>
      </c>
      <c r="L26" s="101" t="str">
        <f t="shared" si="4"/>
        <v/>
      </c>
      <c r="M26" s="11" t="str">
        <f t="shared" si="5"/>
        <v/>
      </c>
      <c r="N26" s="11" t="str">
        <f t="shared" si="6"/>
        <v/>
      </c>
    </row>
    <row r="27" spans="1:14" ht="14.25">
      <c r="A27" s="11">
        <f>Sheet1!C27</f>
        <v>0</v>
      </c>
      <c r="B27" s="11">
        <f>Sheet1!A27</f>
        <v>0</v>
      </c>
      <c r="C27" s="11">
        <f>Sheet1!B27</f>
        <v>0</v>
      </c>
      <c r="D27" s="11">
        <f>Sheet1!D27</f>
        <v>0</v>
      </c>
      <c r="E27" s="11">
        <f>Sheet1!E27</f>
        <v>0</v>
      </c>
      <c r="F27" s="11">
        <f t="shared" si="0"/>
        <v>0</v>
      </c>
      <c r="G27" s="11" t="e">
        <f ca="1">Sheet1!F27</f>
        <v>#NAME?</v>
      </c>
      <c r="H27" s="101">
        <f t="shared" si="1"/>
        <v>0</v>
      </c>
      <c r="I27" s="102">
        <f t="shared" si="2"/>
        <v>0</v>
      </c>
      <c r="J27" s="105">
        <f t="shared" si="7"/>
        <v>17</v>
      </c>
      <c r="K27" s="104" t="str">
        <f t="shared" si="3"/>
        <v/>
      </c>
      <c r="L27" s="101" t="str">
        <f t="shared" si="4"/>
        <v/>
      </c>
      <c r="M27" s="11" t="str">
        <f t="shared" si="5"/>
        <v/>
      </c>
      <c r="N27" s="11" t="str">
        <f t="shared" si="6"/>
        <v/>
      </c>
    </row>
    <row r="28" spans="1:14" ht="14.25">
      <c r="A28" s="11">
        <f>Sheet1!C28</f>
        <v>0</v>
      </c>
      <c r="B28" s="11">
        <f>Sheet1!A28</f>
        <v>0</v>
      </c>
      <c r="C28" s="11">
        <f>Sheet1!B28</f>
        <v>0</v>
      </c>
      <c r="D28" s="11">
        <f>Sheet1!D28</f>
        <v>0</v>
      </c>
      <c r="E28" s="11">
        <f>Sheet1!E28</f>
        <v>0</v>
      </c>
      <c r="F28" s="11">
        <f t="shared" si="0"/>
        <v>0</v>
      </c>
      <c r="G28" s="11" t="e">
        <f ca="1">Sheet1!F28</f>
        <v>#NAME?</v>
      </c>
      <c r="H28" s="101">
        <f t="shared" si="1"/>
        <v>0</v>
      </c>
      <c r="I28" s="102">
        <f t="shared" si="2"/>
        <v>0</v>
      </c>
      <c r="J28" s="105">
        <f t="shared" si="7"/>
        <v>17</v>
      </c>
      <c r="K28" s="104" t="str">
        <f t="shared" si="3"/>
        <v/>
      </c>
      <c r="L28" s="101" t="str">
        <f t="shared" si="4"/>
        <v/>
      </c>
      <c r="M28" s="11" t="str">
        <f t="shared" si="5"/>
        <v/>
      </c>
      <c r="N28" s="11" t="str">
        <f t="shared" si="6"/>
        <v/>
      </c>
    </row>
    <row r="29" spans="1:14" ht="14.25">
      <c r="A29" s="11">
        <f>Sheet1!C29</f>
        <v>0</v>
      </c>
      <c r="B29" s="11">
        <f>Sheet1!A29</f>
        <v>0</v>
      </c>
      <c r="C29" s="11">
        <f>Sheet1!B29</f>
        <v>0</v>
      </c>
      <c r="D29" s="11">
        <f>Sheet1!D29</f>
        <v>0</v>
      </c>
      <c r="E29" s="11">
        <f>Sheet1!E29</f>
        <v>0</v>
      </c>
      <c r="F29" s="11">
        <f t="shared" si="0"/>
        <v>0</v>
      </c>
      <c r="G29" s="11" t="e">
        <f ca="1">Sheet1!F29</f>
        <v>#NAME?</v>
      </c>
      <c r="H29" s="101">
        <f t="shared" si="1"/>
        <v>0</v>
      </c>
      <c r="I29" s="102">
        <f t="shared" si="2"/>
        <v>0</v>
      </c>
      <c r="J29" s="105">
        <f t="shared" si="7"/>
        <v>17</v>
      </c>
      <c r="K29" s="104" t="str">
        <f t="shared" si="3"/>
        <v/>
      </c>
      <c r="L29" s="101" t="str">
        <f t="shared" si="4"/>
        <v/>
      </c>
      <c r="M29" s="11" t="str">
        <f t="shared" si="5"/>
        <v/>
      </c>
      <c r="N29" s="11" t="str">
        <f t="shared" si="6"/>
        <v/>
      </c>
    </row>
    <row r="30" spans="1:14" ht="14.25">
      <c r="A30" s="11">
        <f>Sheet1!C30</f>
        <v>0</v>
      </c>
      <c r="B30" s="11">
        <f>Sheet1!A30</f>
        <v>0</v>
      </c>
      <c r="C30" s="11">
        <f>Sheet1!B30</f>
        <v>0</v>
      </c>
      <c r="D30" s="11">
        <f>Sheet1!D30</f>
        <v>0</v>
      </c>
      <c r="E30" s="11">
        <f>Sheet1!E30</f>
        <v>0</v>
      </c>
      <c r="F30" s="11">
        <f t="shared" si="0"/>
        <v>0</v>
      </c>
      <c r="G30" s="11" t="e">
        <f ca="1">Sheet1!F30</f>
        <v>#NAME?</v>
      </c>
      <c r="H30" s="101">
        <f t="shared" si="1"/>
        <v>0</v>
      </c>
      <c r="I30" s="102">
        <f t="shared" si="2"/>
        <v>0</v>
      </c>
      <c r="J30" s="105">
        <f t="shared" si="7"/>
        <v>17</v>
      </c>
      <c r="K30" s="104" t="str">
        <f t="shared" si="3"/>
        <v/>
      </c>
      <c r="L30" s="101" t="str">
        <f t="shared" si="4"/>
        <v/>
      </c>
      <c r="M30" s="11" t="str">
        <f t="shared" si="5"/>
        <v/>
      </c>
      <c r="N30" s="11" t="str">
        <f t="shared" si="6"/>
        <v/>
      </c>
    </row>
    <row r="31" spans="1:14" ht="14.25">
      <c r="A31" s="11">
        <f>Sheet1!C31</f>
        <v>0</v>
      </c>
      <c r="B31" s="11">
        <f>Sheet1!A31</f>
        <v>0</v>
      </c>
      <c r="C31" s="11">
        <f>Sheet1!B31</f>
        <v>0</v>
      </c>
      <c r="D31" s="11">
        <f>Sheet1!D31</f>
        <v>0</v>
      </c>
      <c r="E31" s="11">
        <f>Sheet1!E31</f>
        <v>0</v>
      </c>
      <c r="F31" s="11">
        <f t="shared" si="0"/>
        <v>0</v>
      </c>
      <c r="G31" s="11" t="e">
        <f ca="1">Sheet1!F31</f>
        <v>#NAME?</v>
      </c>
      <c r="H31" s="101">
        <f t="shared" si="1"/>
        <v>0</v>
      </c>
      <c r="I31" s="102">
        <f t="shared" si="2"/>
        <v>0</v>
      </c>
      <c r="J31" s="105">
        <f t="shared" si="7"/>
        <v>17</v>
      </c>
      <c r="K31" s="104" t="str">
        <f t="shared" si="3"/>
        <v/>
      </c>
      <c r="L31" s="101" t="str">
        <f t="shared" si="4"/>
        <v/>
      </c>
      <c r="M31" s="11" t="str">
        <f t="shared" si="5"/>
        <v/>
      </c>
      <c r="N31" s="11" t="str">
        <f t="shared" si="6"/>
        <v/>
      </c>
    </row>
    <row r="32" spans="1:14" ht="14.25">
      <c r="A32" s="11">
        <f>Sheet1!C32</f>
        <v>0</v>
      </c>
      <c r="B32" s="11">
        <f>Sheet1!A32</f>
        <v>0</v>
      </c>
      <c r="C32" s="11">
        <f>Sheet1!B32</f>
        <v>0</v>
      </c>
      <c r="D32" s="11">
        <f>Sheet1!D32</f>
        <v>0</v>
      </c>
      <c r="E32" s="11">
        <f>Sheet1!E32</f>
        <v>0</v>
      </c>
      <c r="F32" s="11">
        <f t="shared" si="0"/>
        <v>0</v>
      </c>
      <c r="G32" s="11" t="e">
        <f ca="1">Sheet1!F32</f>
        <v>#NAME?</v>
      </c>
      <c r="H32" s="101">
        <f t="shared" si="1"/>
        <v>0</v>
      </c>
      <c r="I32" s="102">
        <f t="shared" si="2"/>
        <v>0</v>
      </c>
      <c r="J32" s="105">
        <f t="shared" si="7"/>
        <v>17</v>
      </c>
      <c r="K32" s="104" t="str">
        <f t="shared" si="3"/>
        <v/>
      </c>
      <c r="L32" s="101" t="str">
        <f t="shared" si="4"/>
        <v/>
      </c>
      <c r="M32" s="11" t="str">
        <f t="shared" si="5"/>
        <v/>
      </c>
      <c r="N32" s="11" t="str">
        <f t="shared" si="6"/>
        <v/>
      </c>
    </row>
    <row r="33" spans="1:14" ht="14.25">
      <c r="A33" s="11">
        <f>Sheet1!C33</f>
        <v>0</v>
      </c>
      <c r="B33" s="11">
        <f>Sheet1!A33</f>
        <v>0</v>
      </c>
      <c r="C33" s="11">
        <f>Sheet1!B33</f>
        <v>0</v>
      </c>
      <c r="D33" s="11">
        <f>Sheet1!D33</f>
        <v>0</v>
      </c>
      <c r="E33" s="11">
        <f>Sheet1!E33</f>
        <v>0</v>
      </c>
      <c r="F33" s="11">
        <f t="shared" si="0"/>
        <v>0</v>
      </c>
      <c r="G33" s="11" t="e">
        <f ca="1">Sheet1!F33</f>
        <v>#NAME?</v>
      </c>
      <c r="H33" s="101">
        <f t="shared" si="1"/>
        <v>0</v>
      </c>
      <c r="I33" s="102">
        <f t="shared" si="2"/>
        <v>0</v>
      </c>
      <c r="J33" s="105">
        <f t="shared" si="7"/>
        <v>17</v>
      </c>
      <c r="K33" s="104" t="str">
        <f t="shared" si="3"/>
        <v/>
      </c>
      <c r="L33" s="101" t="str">
        <f t="shared" si="4"/>
        <v/>
      </c>
      <c r="M33" s="11" t="str">
        <f t="shared" si="5"/>
        <v/>
      </c>
      <c r="N33" s="11" t="str">
        <f t="shared" si="6"/>
        <v/>
      </c>
    </row>
    <row r="34" spans="1:14" ht="14.25">
      <c r="A34" s="11">
        <f>Sheet1!C34</f>
        <v>0</v>
      </c>
      <c r="B34" s="11">
        <f>Sheet1!A34</f>
        <v>0</v>
      </c>
      <c r="C34" s="11">
        <f>Sheet1!B34</f>
        <v>0</v>
      </c>
      <c r="D34" s="11">
        <f>Sheet1!D34</f>
        <v>0</v>
      </c>
      <c r="E34" s="11">
        <f>Sheet1!E34</f>
        <v>0</v>
      </c>
      <c r="F34" s="11">
        <f t="shared" si="0"/>
        <v>0</v>
      </c>
      <c r="G34" s="11" t="e">
        <f ca="1">Sheet1!F34</f>
        <v>#NAME?</v>
      </c>
      <c r="H34" s="101">
        <f t="shared" si="1"/>
        <v>0</v>
      </c>
      <c r="I34" s="102">
        <f t="shared" si="2"/>
        <v>0</v>
      </c>
      <c r="J34" s="105">
        <f t="shared" si="7"/>
        <v>17</v>
      </c>
      <c r="K34" s="104" t="str">
        <f t="shared" si="3"/>
        <v/>
      </c>
      <c r="L34" s="101" t="str">
        <f t="shared" si="4"/>
        <v/>
      </c>
      <c r="M34" s="11" t="str">
        <f t="shared" si="5"/>
        <v/>
      </c>
      <c r="N34" s="11" t="str">
        <f t="shared" si="6"/>
        <v/>
      </c>
    </row>
    <row r="35" spans="1:14" ht="14.25">
      <c r="A35" s="11">
        <f>Sheet1!C35</f>
        <v>0</v>
      </c>
      <c r="B35" s="11">
        <f>Sheet1!A35</f>
        <v>0</v>
      </c>
      <c r="C35" s="11">
        <f>Sheet1!B35</f>
        <v>0</v>
      </c>
      <c r="D35" s="11">
        <f>Sheet1!D35</f>
        <v>0</v>
      </c>
      <c r="E35" s="11">
        <f>Sheet1!E35</f>
        <v>0</v>
      </c>
      <c r="F35" s="11">
        <f t="shared" si="0"/>
        <v>0</v>
      </c>
      <c r="G35" s="11" t="e">
        <f ca="1">Sheet1!F35</f>
        <v>#NAME?</v>
      </c>
      <c r="H35" s="101">
        <f t="shared" si="1"/>
        <v>0</v>
      </c>
      <c r="I35" s="102">
        <f t="shared" si="2"/>
        <v>0</v>
      </c>
      <c r="J35" s="105">
        <f t="shared" si="7"/>
        <v>17</v>
      </c>
      <c r="K35" s="104" t="str">
        <f t="shared" si="3"/>
        <v/>
      </c>
      <c r="L35" s="101" t="str">
        <f t="shared" si="4"/>
        <v/>
      </c>
      <c r="M35" s="11" t="str">
        <f t="shared" si="5"/>
        <v/>
      </c>
      <c r="N35" s="11" t="str">
        <f t="shared" si="6"/>
        <v/>
      </c>
    </row>
    <row r="36" spans="1:14" ht="14.25">
      <c r="A36" s="11">
        <f>Sheet1!C36</f>
        <v>0</v>
      </c>
      <c r="B36" s="11">
        <f>Sheet1!A36</f>
        <v>0</v>
      </c>
      <c r="C36" s="11">
        <f>Sheet1!B36</f>
        <v>0</v>
      </c>
      <c r="D36" s="11">
        <f>Sheet1!D36</f>
        <v>0</v>
      </c>
      <c r="E36" s="11">
        <f>Sheet1!E36</f>
        <v>0</v>
      </c>
      <c r="F36" s="11">
        <f t="shared" si="0"/>
        <v>0</v>
      </c>
      <c r="G36" s="11" t="e">
        <f ca="1">Sheet1!F36</f>
        <v>#NAME?</v>
      </c>
      <c r="H36" s="101">
        <f t="shared" si="1"/>
        <v>0</v>
      </c>
      <c r="I36" s="102">
        <f t="shared" si="2"/>
        <v>0</v>
      </c>
      <c r="J36" s="105">
        <f t="shared" si="7"/>
        <v>17</v>
      </c>
      <c r="K36" s="104" t="str">
        <f t="shared" si="3"/>
        <v/>
      </c>
      <c r="L36" s="101" t="str">
        <f t="shared" si="4"/>
        <v/>
      </c>
      <c r="M36" s="11" t="str">
        <f t="shared" si="5"/>
        <v/>
      </c>
      <c r="N36" s="11" t="str">
        <f t="shared" si="6"/>
        <v/>
      </c>
    </row>
    <row r="37" spans="1:14" ht="14.25">
      <c r="A37" s="11">
        <f>Sheet1!C37</f>
        <v>0</v>
      </c>
      <c r="B37" s="11">
        <f>Sheet1!A37</f>
        <v>0</v>
      </c>
      <c r="C37" s="11">
        <f>Sheet1!B37</f>
        <v>0</v>
      </c>
      <c r="D37" s="11">
        <f>Sheet1!D37</f>
        <v>0</v>
      </c>
      <c r="E37" s="11">
        <f>Sheet1!E37</f>
        <v>0</v>
      </c>
      <c r="F37" s="11">
        <f t="shared" si="0"/>
        <v>0</v>
      </c>
      <c r="G37" s="11" t="e">
        <f ca="1">Sheet1!F37</f>
        <v>#NAME?</v>
      </c>
      <c r="H37" s="101">
        <f t="shared" si="1"/>
        <v>0</v>
      </c>
      <c r="I37" s="102">
        <f t="shared" si="2"/>
        <v>0</v>
      </c>
      <c r="J37" s="105">
        <f t="shared" si="7"/>
        <v>17</v>
      </c>
      <c r="K37" s="104" t="str">
        <f t="shared" si="3"/>
        <v/>
      </c>
      <c r="L37" s="101" t="str">
        <f t="shared" si="4"/>
        <v/>
      </c>
      <c r="M37" s="11" t="str">
        <f t="shared" si="5"/>
        <v/>
      </c>
      <c r="N37" s="11" t="str">
        <f t="shared" si="6"/>
        <v/>
      </c>
    </row>
    <row r="38" spans="1:14" ht="14.25">
      <c r="A38" s="11">
        <f>Sheet1!C38</f>
        <v>0</v>
      </c>
      <c r="B38" s="11">
        <f>Sheet1!A38</f>
        <v>0</v>
      </c>
      <c r="C38" s="11">
        <f>Sheet1!B38</f>
        <v>0</v>
      </c>
      <c r="D38" s="11">
        <f>Sheet1!D38</f>
        <v>0</v>
      </c>
      <c r="E38" s="11">
        <f>Sheet1!E38</f>
        <v>0</v>
      </c>
      <c r="F38" s="11">
        <f t="shared" si="0"/>
        <v>0</v>
      </c>
      <c r="G38" s="11" t="e">
        <f ca="1">Sheet1!F38</f>
        <v>#NAME?</v>
      </c>
      <c r="H38" s="101">
        <f t="shared" si="1"/>
        <v>0</v>
      </c>
      <c r="I38" s="102">
        <f t="shared" si="2"/>
        <v>0</v>
      </c>
      <c r="J38" s="105">
        <f t="shared" si="7"/>
        <v>17</v>
      </c>
      <c r="K38" s="104" t="str">
        <f t="shared" si="3"/>
        <v/>
      </c>
      <c r="L38" s="101" t="str">
        <f t="shared" si="4"/>
        <v/>
      </c>
      <c r="M38" s="11" t="str">
        <f t="shared" si="5"/>
        <v/>
      </c>
      <c r="N38" s="11" t="str">
        <f t="shared" si="6"/>
        <v/>
      </c>
    </row>
    <row r="39" spans="1:14" ht="14.25">
      <c r="A39" s="11">
        <f>Sheet1!C39</f>
        <v>0</v>
      </c>
      <c r="B39" s="11">
        <f>Sheet1!A39</f>
        <v>0</v>
      </c>
      <c r="C39" s="11">
        <f>Sheet1!B39</f>
        <v>0</v>
      </c>
      <c r="D39" s="11">
        <f>Sheet1!D39</f>
        <v>0</v>
      </c>
      <c r="E39" s="11">
        <f>Sheet1!E39</f>
        <v>0</v>
      </c>
      <c r="F39" s="11">
        <f t="shared" si="0"/>
        <v>0</v>
      </c>
      <c r="G39" s="11" t="e">
        <f ca="1">Sheet1!F39</f>
        <v>#NAME?</v>
      </c>
      <c r="H39" s="101">
        <f t="shared" si="1"/>
        <v>0</v>
      </c>
      <c r="I39" s="102">
        <f t="shared" si="2"/>
        <v>0</v>
      </c>
      <c r="J39" s="105">
        <f t="shared" si="7"/>
        <v>17</v>
      </c>
      <c r="K39" s="104" t="str">
        <f t="shared" si="3"/>
        <v/>
      </c>
      <c r="L39" s="101" t="str">
        <f t="shared" si="4"/>
        <v/>
      </c>
      <c r="M39" s="11" t="str">
        <f t="shared" si="5"/>
        <v/>
      </c>
      <c r="N39" s="11" t="str">
        <f t="shared" si="6"/>
        <v/>
      </c>
    </row>
    <row r="40" spans="1:14" ht="14.25">
      <c r="A40" s="11">
        <f>Sheet1!C40</f>
        <v>0</v>
      </c>
      <c r="B40" s="11">
        <f>Sheet1!A40</f>
        <v>0</v>
      </c>
      <c r="C40" s="11">
        <f>Sheet1!B40</f>
        <v>0</v>
      </c>
      <c r="D40" s="11">
        <f>Sheet1!D40</f>
        <v>0</v>
      </c>
      <c r="E40" s="11">
        <f>Sheet1!E40</f>
        <v>0</v>
      </c>
      <c r="F40" s="11">
        <f t="shared" si="0"/>
        <v>0</v>
      </c>
      <c r="G40" s="11" t="e">
        <f ca="1">Sheet1!F40</f>
        <v>#NAME?</v>
      </c>
      <c r="H40" s="101">
        <f t="shared" si="1"/>
        <v>0</v>
      </c>
      <c r="I40" s="102">
        <f t="shared" si="2"/>
        <v>0</v>
      </c>
      <c r="J40" s="105">
        <f t="shared" si="7"/>
        <v>17</v>
      </c>
      <c r="K40" s="104" t="str">
        <f t="shared" si="3"/>
        <v/>
      </c>
      <c r="L40" s="101" t="str">
        <f t="shared" si="4"/>
        <v/>
      </c>
      <c r="M40" s="11" t="str">
        <f t="shared" si="5"/>
        <v/>
      </c>
      <c r="N40" s="11" t="str">
        <f t="shared" si="6"/>
        <v/>
      </c>
    </row>
    <row r="41" spans="1:14" ht="14.25">
      <c r="A41" s="11">
        <f>Sheet1!C41</f>
        <v>0</v>
      </c>
      <c r="B41" s="11">
        <f>Sheet1!A41</f>
        <v>0</v>
      </c>
      <c r="C41" s="11">
        <f>Sheet1!B41</f>
        <v>0</v>
      </c>
      <c r="D41" s="11">
        <f>Sheet1!D41</f>
        <v>0</v>
      </c>
      <c r="E41" s="11">
        <f>Sheet1!E41</f>
        <v>0</v>
      </c>
      <c r="F41" s="11">
        <f t="shared" si="0"/>
        <v>0</v>
      </c>
      <c r="G41" s="11" t="e">
        <f ca="1">Sheet1!F41</f>
        <v>#NAME?</v>
      </c>
      <c r="H41" s="101">
        <f t="shared" si="1"/>
        <v>0</v>
      </c>
      <c r="I41" s="102">
        <f t="shared" si="2"/>
        <v>0</v>
      </c>
      <c r="J41" s="105">
        <f t="shared" si="7"/>
        <v>17</v>
      </c>
      <c r="K41" s="104" t="str">
        <f t="shared" si="3"/>
        <v/>
      </c>
      <c r="L41" s="101" t="str">
        <f t="shared" si="4"/>
        <v/>
      </c>
      <c r="M41" s="11" t="str">
        <f t="shared" si="5"/>
        <v/>
      </c>
      <c r="N41" s="11" t="str">
        <f t="shared" si="6"/>
        <v/>
      </c>
    </row>
    <row r="42" spans="1:14" ht="14.25">
      <c r="A42" s="11">
        <f>Sheet1!C42</f>
        <v>0</v>
      </c>
      <c r="B42" s="11">
        <f>Sheet1!A42</f>
        <v>0</v>
      </c>
      <c r="C42" s="11">
        <f>Sheet1!B42</f>
        <v>0</v>
      </c>
      <c r="D42" s="11">
        <f>Sheet1!D42</f>
        <v>0</v>
      </c>
      <c r="E42" s="11">
        <f>Sheet1!E42</f>
        <v>0</v>
      </c>
      <c r="F42" s="11">
        <f t="shared" si="0"/>
        <v>0</v>
      </c>
      <c r="G42" s="11" t="e">
        <f ca="1">Sheet1!F42</f>
        <v>#NAME?</v>
      </c>
      <c r="H42" s="101">
        <f t="shared" si="1"/>
        <v>0</v>
      </c>
      <c r="I42" s="102">
        <f t="shared" si="2"/>
        <v>0</v>
      </c>
      <c r="J42" s="105">
        <f t="shared" si="7"/>
        <v>17</v>
      </c>
      <c r="K42" s="104" t="str">
        <f t="shared" si="3"/>
        <v/>
      </c>
      <c r="L42" s="101" t="str">
        <f t="shared" si="4"/>
        <v/>
      </c>
      <c r="M42" s="11" t="str">
        <f t="shared" si="5"/>
        <v/>
      </c>
      <c r="N42" s="11" t="str">
        <f t="shared" si="6"/>
        <v/>
      </c>
    </row>
    <row r="43" spans="1:14" ht="14.25">
      <c r="A43" s="11">
        <f>Sheet1!C43</f>
        <v>0</v>
      </c>
      <c r="B43" s="11">
        <f>Sheet1!A43</f>
        <v>0</v>
      </c>
      <c r="C43" s="11">
        <f>Sheet1!B43</f>
        <v>0</v>
      </c>
      <c r="D43" s="11">
        <f>Sheet1!D43</f>
        <v>0</v>
      </c>
      <c r="E43" s="11">
        <f>Sheet1!E43</f>
        <v>0</v>
      </c>
      <c r="F43" s="11">
        <f t="shared" si="0"/>
        <v>0</v>
      </c>
      <c r="G43" s="11" t="e">
        <f ca="1">Sheet1!F43</f>
        <v>#NAME?</v>
      </c>
      <c r="H43" s="101">
        <f t="shared" si="1"/>
        <v>0</v>
      </c>
      <c r="I43" s="102">
        <f t="shared" si="2"/>
        <v>0</v>
      </c>
      <c r="J43" s="105">
        <f t="shared" si="7"/>
        <v>17</v>
      </c>
      <c r="K43" s="104" t="str">
        <f t="shared" si="3"/>
        <v/>
      </c>
      <c r="L43" s="101" t="str">
        <f t="shared" si="4"/>
        <v/>
      </c>
      <c r="M43" s="11" t="str">
        <f t="shared" si="5"/>
        <v/>
      </c>
      <c r="N43" s="11" t="str">
        <f t="shared" si="6"/>
        <v/>
      </c>
    </row>
    <row r="44" spans="1:14" ht="14.25">
      <c r="A44" s="11">
        <f>Sheet1!C44</f>
        <v>0</v>
      </c>
      <c r="B44" s="11">
        <f>Sheet1!A44</f>
        <v>0</v>
      </c>
      <c r="C44" s="11">
        <f>Sheet1!B44</f>
        <v>0</v>
      </c>
      <c r="D44" s="11">
        <f>Sheet1!D44</f>
        <v>0</v>
      </c>
      <c r="E44" s="11">
        <f>Sheet1!E44</f>
        <v>0</v>
      </c>
      <c r="F44" s="11">
        <f t="shared" si="0"/>
        <v>0</v>
      </c>
      <c r="G44" s="11" t="e">
        <f ca="1">Sheet1!F44</f>
        <v>#NAME?</v>
      </c>
      <c r="H44" s="101">
        <f t="shared" si="1"/>
        <v>0</v>
      </c>
      <c r="I44" s="102">
        <f t="shared" si="2"/>
        <v>0</v>
      </c>
      <c r="J44" s="105">
        <f t="shared" si="7"/>
        <v>17</v>
      </c>
      <c r="K44" s="104" t="str">
        <f t="shared" si="3"/>
        <v/>
      </c>
      <c r="L44" s="101" t="str">
        <f t="shared" si="4"/>
        <v/>
      </c>
      <c r="M44" s="11" t="str">
        <f t="shared" si="5"/>
        <v/>
      </c>
      <c r="N44" s="11" t="str">
        <f t="shared" si="6"/>
        <v/>
      </c>
    </row>
    <row r="45" spans="1:14" ht="14.25">
      <c r="A45" s="11">
        <f>Sheet1!C45</f>
        <v>0</v>
      </c>
      <c r="B45" s="11">
        <f>Sheet1!A45</f>
        <v>0</v>
      </c>
      <c r="C45" s="11">
        <f>Sheet1!B45</f>
        <v>0</v>
      </c>
      <c r="D45" s="11">
        <f>Sheet1!D45</f>
        <v>0</v>
      </c>
      <c r="E45" s="11">
        <f>Sheet1!E45</f>
        <v>0</v>
      </c>
      <c r="F45" s="11">
        <f t="shared" si="0"/>
        <v>0</v>
      </c>
      <c r="G45" s="11" t="e">
        <f ca="1">Sheet1!F45</f>
        <v>#NAME?</v>
      </c>
      <c r="H45" s="101">
        <f t="shared" si="1"/>
        <v>0</v>
      </c>
      <c r="I45" s="102">
        <f t="shared" si="2"/>
        <v>0</v>
      </c>
      <c r="J45" s="105">
        <f t="shared" si="7"/>
        <v>17</v>
      </c>
      <c r="K45" s="104" t="str">
        <f t="shared" si="3"/>
        <v/>
      </c>
      <c r="L45" s="101" t="str">
        <f t="shared" si="4"/>
        <v/>
      </c>
      <c r="M45" s="11" t="str">
        <f t="shared" si="5"/>
        <v/>
      </c>
      <c r="N45" s="11" t="str">
        <f t="shared" si="6"/>
        <v/>
      </c>
    </row>
    <row r="46" spans="1:14" ht="14.25">
      <c r="A46" s="11">
        <f>Sheet1!C46</f>
        <v>0</v>
      </c>
      <c r="B46" s="11">
        <f>Sheet1!A46</f>
        <v>0</v>
      </c>
      <c r="C46" s="11">
        <f>Sheet1!B46</f>
        <v>0</v>
      </c>
      <c r="D46" s="11">
        <f>Sheet1!D46</f>
        <v>0</v>
      </c>
      <c r="E46" s="11">
        <f>Sheet1!E46</f>
        <v>0</v>
      </c>
      <c r="F46" s="11">
        <f t="shared" si="0"/>
        <v>0</v>
      </c>
      <c r="G46" s="11" t="e">
        <f ca="1">Sheet1!F46</f>
        <v>#NAME?</v>
      </c>
      <c r="H46" s="101">
        <f t="shared" si="1"/>
        <v>0</v>
      </c>
      <c r="I46" s="102">
        <f t="shared" si="2"/>
        <v>0</v>
      </c>
      <c r="J46" s="105">
        <f t="shared" si="7"/>
        <v>17</v>
      </c>
      <c r="K46" s="104" t="str">
        <f t="shared" si="3"/>
        <v/>
      </c>
      <c r="L46" s="101" t="str">
        <f t="shared" si="4"/>
        <v/>
      </c>
      <c r="M46" s="11" t="str">
        <f t="shared" si="5"/>
        <v/>
      </c>
      <c r="N46" s="11" t="str">
        <f t="shared" si="6"/>
        <v/>
      </c>
    </row>
    <row r="47" spans="1:14" ht="14.25">
      <c r="A47" s="11">
        <f>Sheet1!C47</f>
        <v>0</v>
      </c>
      <c r="B47" s="11">
        <f>Sheet1!A47</f>
        <v>0</v>
      </c>
      <c r="C47" s="11">
        <f>Sheet1!B47</f>
        <v>0</v>
      </c>
      <c r="D47" s="11">
        <f>Sheet1!D47</f>
        <v>0</v>
      </c>
      <c r="E47" s="11">
        <f>Sheet1!E47</f>
        <v>0</v>
      </c>
      <c r="F47" s="11">
        <f t="shared" si="0"/>
        <v>0</v>
      </c>
      <c r="G47" s="11" t="e">
        <f ca="1">Sheet1!F47</f>
        <v>#NAME?</v>
      </c>
      <c r="H47" s="101">
        <f t="shared" si="1"/>
        <v>0</v>
      </c>
      <c r="I47" s="102">
        <f t="shared" si="2"/>
        <v>0</v>
      </c>
      <c r="J47" s="105">
        <f t="shared" si="7"/>
        <v>17</v>
      </c>
      <c r="K47" s="104" t="str">
        <f t="shared" si="3"/>
        <v/>
      </c>
      <c r="L47" s="101" t="str">
        <f t="shared" si="4"/>
        <v/>
      </c>
      <c r="M47" s="11" t="str">
        <f t="shared" si="5"/>
        <v/>
      </c>
      <c r="N47" s="11" t="str">
        <f t="shared" si="6"/>
        <v/>
      </c>
    </row>
    <row r="48" spans="1:14" ht="14.25">
      <c r="A48" s="11">
        <f>Sheet1!C48</f>
        <v>0</v>
      </c>
      <c r="B48" s="11">
        <f>Sheet1!A48</f>
        <v>0</v>
      </c>
      <c r="C48" s="11">
        <f>Sheet1!B48</f>
        <v>0</v>
      </c>
      <c r="D48" s="11">
        <f>Sheet1!D48</f>
        <v>0</v>
      </c>
      <c r="E48" s="11">
        <f>Sheet1!E48</f>
        <v>0</v>
      </c>
      <c r="F48" s="11">
        <f t="shared" si="0"/>
        <v>0</v>
      </c>
      <c r="G48" s="11" t="e">
        <f ca="1">Sheet1!F48</f>
        <v>#NAME?</v>
      </c>
      <c r="H48" s="101">
        <f t="shared" si="1"/>
        <v>0</v>
      </c>
      <c r="I48" s="102">
        <f t="shared" si="2"/>
        <v>0</v>
      </c>
      <c r="J48" s="105">
        <f t="shared" si="7"/>
        <v>17</v>
      </c>
      <c r="K48" s="104" t="str">
        <f t="shared" si="3"/>
        <v/>
      </c>
      <c r="L48" s="101" t="str">
        <f t="shared" si="4"/>
        <v/>
      </c>
      <c r="M48" s="11" t="str">
        <f t="shared" si="5"/>
        <v/>
      </c>
      <c r="N48" s="11" t="str">
        <f t="shared" si="6"/>
        <v/>
      </c>
    </row>
    <row r="49" spans="1:14" ht="14.25">
      <c r="A49" s="11">
        <f>Sheet1!C49</f>
        <v>0</v>
      </c>
      <c r="B49" s="11">
        <f>Sheet1!A49</f>
        <v>0</v>
      </c>
      <c r="C49" s="11">
        <f>Sheet1!B49</f>
        <v>0</v>
      </c>
      <c r="D49" s="11">
        <f>Sheet1!D49</f>
        <v>0</v>
      </c>
      <c r="E49" s="11">
        <f>Sheet1!E49</f>
        <v>0</v>
      </c>
      <c r="F49" s="11">
        <f t="shared" si="0"/>
        <v>0</v>
      </c>
      <c r="G49" s="11" t="e">
        <f ca="1">Sheet1!F49</f>
        <v>#NAME?</v>
      </c>
      <c r="H49" s="101">
        <f t="shared" si="1"/>
        <v>0</v>
      </c>
      <c r="I49" s="102">
        <f t="shared" si="2"/>
        <v>0</v>
      </c>
      <c r="J49" s="105">
        <f t="shared" si="7"/>
        <v>17</v>
      </c>
      <c r="K49" s="104" t="str">
        <f t="shared" si="3"/>
        <v/>
      </c>
      <c r="L49" s="101" t="str">
        <f t="shared" si="4"/>
        <v/>
      </c>
      <c r="M49" s="11" t="str">
        <f t="shared" si="5"/>
        <v/>
      </c>
      <c r="N49" s="11" t="str">
        <f t="shared" si="6"/>
        <v/>
      </c>
    </row>
    <row r="50" spans="1:14" ht="14.25">
      <c r="A50" s="11">
        <f>Sheet1!C50</f>
        <v>0</v>
      </c>
      <c r="B50" s="11">
        <f>Sheet1!A50</f>
        <v>0</v>
      </c>
      <c r="C50" s="11">
        <f>Sheet1!B50</f>
        <v>0</v>
      </c>
      <c r="D50" s="11">
        <f>Sheet1!D50</f>
        <v>0</v>
      </c>
      <c r="E50" s="11">
        <f>Sheet1!E50</f>
        <v>0</v>
      </c>
      <c r="F50" s="11">
        <f t="shared" si="0"/>
        <v>0</v>
      </c>
      <c r="G50" s="11" t="e">
        <f ca="1">Sheet1!F50</f>
        <v>#NAME?</v>
      </c>
      <c r="H50" s="101">
        <f t="shared" si="1"/>
        <v>0</v>
      </c>
      <c r="I50" s="102">
        <f t="shared" si="2"/>
        <v>0</v>
      </c>
      <c r="J50" s="105">
        <f t="shared" si="7"/>
        <v>17</v>
      </c>
      <c r="K50" s="104" t="str">
        <f t="shared" si="3"/>
        <v/>
      </c>
      <c r="L50" s="101" t="str">
        <f t="shared" si="4"/>
        <v/>
      </c>
      <c r="M50" s="11" t="str">
        <f t="shared" si="5"/>
        <v/>
      </c>
      <c r="N50" s="11" t="str">
        <f t="shared" si="6"/>
        <v/>
      </c>
    </row>
    <row r="51" spans="1:14" ht="14.25">
      <c r="A51" s="11">
        <f>Sheet1!C51</f>
        <v>0</v>
      </c>
      <c r="B51" s="11" t="str">
        <f>Sheet1!A51</f>
        <v>Evening Program</v>
      </c>
      <c r="C51" s="11">
        <f>Sheet1!B51</f>
        <v>0</v>
      </c>
      <c r="D51" s="11">
        <f>Sheet1!D51</f>
        <v>0</v>
      </c>
      <c r="E51" s="11">
        <f>Sheet1!E51</f>
        <v>0</v>
      </c>
      <c r="F51" s="11">
        <f t="shared" si="0"/>
        <v>0</v>
      </c>
      <c r="G51" s="11" t="e">
        <f ca="1">Sheet1!F51</f>
        <v>#NAME?</v>
      </c>
      <c r="H51" s="101">
        <f t="shared" si="1"/>
        <v>0</v>
      </c>
      <c r="I51" s="102">
        <f t="shared" si="2"/>
        <v>0</v>
      </c>
      <c r="J51" s="105">
        <f t="shared" si="7"/>
        <v>17</v>
      </c>
      <c r="K51" s="104" t="str">
        <f t="shared" si="3"/>
        <v/>
      </c>
      <c r="L51" s="101" t="str">
        <f t="shared" si="4"/>
        <v/>
      </c>
      <c r="M51" s="11" t="str">
        <f t="shared" si="5"/>
        <v/>
      </c>
      <c r="N51" s="11" t="str">
        <f t="shared" si="6"/>
        <v/>
      </c>
    </row>
    <row r="52" spans="1:14" ht="14.25">
      <c r="A52" s="11" t="str">
        <f>Sheet1!C52</f>
        <v>RMF</v>
      </c>
      <c r="B52" s="11" t="str">
        <f>Sheet1!A52</f>
        <v>CC Eve181-D1</v>
      </c>
      <c r="C52" s="11">
        <f>Sheet1!B52</f>
        <v>30</v>
      </c>
      <c r="D52" s="11" t="str">
        <f>Sheet1!D52</f>
        <v>181T</v>
      </c>
      <c r="E52" s="11">
        <f>Sheet1!E52</f>
        <v>0</v>
      </c>
      <c r="F52" s="11">
        <f t="shared" si="0"/>
        <v>0</v>
      </c>
      <c r="G52" s="11" t="e">
        <f ca="1">Sheet1!F52</f>
        <v>#NAME?</v>
      </c>
      <c r="H52" s="101">
        <f t="shared" si="1"/>
        <v>0</v>
      </c>
      <c r="I52" s="102">
        <f t="shared" si="2"/>
        <v>0</v>
      </c>
      <c r="J52" s="105">
        <f t="shared" si="7"/>
        <v>17</v>
      </c>
      <c r="K52" s="104" t="str">
        <f t="shared" si="3"/>
        <v/>
      </c>
      <c r="L52" s="101" t="str">
        <f t="shared" si="4"/>
        <v/>
      </c>
      <c r="M52" s="11" t="str">
        <f t="shared" si="5"/>
        <v/>
      </c>
      <c r="N52" s="11" t="str">
        <f t="shared" si="6"/>
        <v/>
      </c>
    </row>
    <row r="53" spans="1:14" ht="14.25">
      <c r="A53" s="11">
        <f>Sheet1!C53</f>
        <v>0</v>
      </c>
      <c r="B53" s="11" t="str">
        <f>Sheet1!A53</f>
        <v>AC Eve181</v>
      </c>
      <c r="C53" s="11">
        <f>Sheet1!B53</f>
        <v>8</v>
      </c>
      <c r="D53" s="11" t="str">
        <f>Sheet1!D53</f>
        <v>181T</v>
      </c>
      <c r="E53" s="11">
        <f>Sheet1!E53</f>
        <v>0</v>
      </c>
      <c r="F53" s="11">
        <f t="shared" si="0"/>
        <v>0</v>
      </c>
      <c r="G53" s="11" t="e">
        <f ca="1">Sheet1!F53</f>
        <v>#NAME?</v>
      </c>
      <c r="H53" s="101">
        <f t="shared" si="1"/>
        <v>0</v>
      </c>
      <c r="I53" s="102">
        <f t="shared" si="2"/>
        <v>0</v>
      </c>
      <c r="J53" s="105">
        <f t="shared" si="7"/>
        <v>17</v>
      </c>
      <c r="K53" s="104" t="str">
        <f t="shared" si="3"/>
        <v/>
      </c>
      <c r="L53" s="101" t="str">
        <f t="shared" si="4"/>
        <v/>
      </c>
      <c r="M53" s="11" t="str">
        <f t="shared" si="5"/>
        <v/>
      </c>
      <c r="N53" s="11" t="str">
        <f t="shared" si="6"/>
        <v/>
      </c>
    </row>
    <row r="54" spans="1:14" ht="14.25">
      <c r="A54" s="11" t="str">
        <f>Sheet1!C54</f>
        <v>MRF</v>
      </c>
      <c r="B54" s="11" t="str">
        <f>Sheet1!A54</f>
        <v>CC Eve182-D1</v>
      </c>
      <c r="C54" s="11">
        <f>Sheet1!B54</f>
        <v>44</v>
      </c>
      <c r="D54" s="11" t="str">
        <f>Sheet1!D54</f>
        <v>182T</v>
      </c>
      <c r="E54" s="11">
        <f>Sheet1!E54</f>
        <v>0</v>
      </c>
      <c r="F54" s="11">
        <f t="shared" si="0"/>
        <v>0</v>
      </c>
      <c r="G54" s="11" t="e">
        <f ca="1">Sheet1!F54</f>
        <v>#NAME?</v>
      </c>
      <c r="H54" s="101">
        <f t="shared" si="1"/>
        <v>0</v>
      </c>
      <c r="I54" s="102">
        <f t="shared" si="2"/>
        <v>0</v>
      </c>
      <c r="J54" s="105">
        <f t="shared" si="7"/>
        <v>17</v>
      </c>
      <c r="K54" s="104" t="str">
        <f t="shared" si="3"/>
        <v/>
      </c>
      <c r="L54" s="101" t="str">
        <f t="shared" si="4"/>
        <v/>
      </c>
      <c r="M54" s="11" t="str">
        <f t="shared" si="5"/>
        <v/>
      </c>
      <c r="N54" s="11" t="str">
        <f t="shared" si="6"/>
        <v/>
      </c>
    </row>
    <row r="55" spans="1:14" ht="14.25">
      <c r="A55" s="11" t="str">
        <f>Sheet1!C55</f>
        <v>MHB</v>
      </c>
      <c r="B55" s="11" t="str">
        <f>Sheet1!A55</f>
        <v>CC Eve182-D2</v>
      </c>
      <c r="C55" s="11">
        <f>Sheet1!B55</f>
        <v>37</v>
      </c>
      <c r="D55" s="11" t="str">
        <f>Sheet1!D55</f>
        <v>182T</v>
      </c>
      <c r="E55" s="11">
        <f>Sheet1!E55</f>
        <v>0</v>
      </c>
      <c r="F55" s="11">
        <f t="shared" si="0"/>
        <v>0</v>
      </c>
      <c r="G55" s="11" t="e">
        <f ca="1">Sheet1!F55</f>
        <v>#NAME?</v>
      </c>
      <c r="H55" s="101">
        <f t="shared" si="1"/>
        <v>0</v>
      </c>
      <c r="I55" s="102">
        <f t="shared" si="2"/>
        <v>0</v>
      </c>
      <c r="J55" s="105">
        <f t="shared" si="7"/>
        <v>17</v>
      </c>
      <c r="K55" s="104" t="str">
        <f t="shared" si="3"/>
        <v/>
      </c>
      <c r="L55" s="101" t="str">
        <f t="shared" si="4"/>
        <v/>
      </c>
      <c r="M55" s="11" t="str">
        <f t="shared" si="5"/>
        <v/>
      </c>
      <c r="N55" s="11" t="str">
        <f t="shared" si="6"/>
        <v/>
      </c>
    </row>
    <row r="56" spans="1:14" ht="14.25">
      <c r="A56" s="11" t="str">
        <f>Sheet1!C56</f>
        <v>MA</v>
      </c>
      <c r="B56" s="11" t="str">
        <f>Sheet1!A56</f>
        <v>AC Eve182</v>
      </c>
      <c r="C56" s="11">
        <f>Sheet1!B56</f>
        <v>20</v>
      </c>
      <c r="D56" s="11" t="str">
        <f>Sheet1!D56</f>
        <v>182T</v>
      </c>
      <c r="E56" s="11">
        <f>Sheet1!E56</f>
        <v>0</v>
      </c>
      <c r="F56" s="11">
        <f t="shared" si="0"/>
        <v>0</v>
      </c>
      <c r="G56" s="11" t="e">
        <f ca="1">Sheet1!F56</f>
        <v>#NAME?</v>
      </c>
      <c r="H56" s="101">
        <f t="shared" si="1"/>
        <v>0</v>
      </c>
      <c r="I56" s="102">
        <f t="shared" si="2"/>
        <v>0</v>
      </c>
      <c r="J56" s="105">
        <f t="shared" si="7"/>
        <v>17</v>
      </c>
      <c r="K56" s="104" t="str">
        <f t="shared" si="3"/>
        <v/>
      </c>
      <c r="L56" s="101" t="str">
        <f t="shared" si="4"/>
        <v/>
      </c>
      <c r="M56" s="11" t="str">
        <f t="shared" si="5"/>
        <v/>
      </c>
      <c r="N56" s="11" t="str">
        <f t="shared" si="6"/>
        <v/>
      </c>
    </row>
    <row r="57" spans="1:14" ht="14.25">
      <c r="A57" s="11" t="str">
        <f>Sheet1!C57</f>
        <v>SB</v>
      </c>
      <c r="B57" s="11" t="str">
        <f>Sheet1!A57</f>
        <v>CC Eve183-D1</v>
      </c>
      <c r="C57" s="11">
        <f>Sheet1!B57</f>
        <v>34</v>
      </c>
      <c r="D57" s="11" t="str">
        <f>Sheet1!D57</f>
        <v>183T</v>
      </c>
      <c r="E57" s="11">
        <f>Sheet1!E57</f>
        <v>0</v>
      </c>
      <c r="F57" s="11">
        <f t="shared" si="0"/>
        <v>0</v>
      </c>
      <c r="G57" s="11" t="e">
        <f ca="1">Sheet1!F57</f>
        <v>#NAME?</v>
      </c>
      <c r="H57" s="101">
        <f t="shared" si="1"/>
        <v>0</v>
      </c>
      <c r="I57" s="102">
        <f t="shared" si="2"/>
        <v>0</v>
      </c>
      <c r="J57" s="105">
        <f t="shared" si="7"/>
        <v>17</v>
      </c>
      <c r="K57" s="104" t="str">
        <f t="shared" si="3"/>
        <v/>
      </c>
      <c r="L57" s="101" t="str">
        <f t="shared" si="4"/>
        <v/>
      </c>
      <c r="M57" s="11" t="str">
        <f t="shared" si="5"/>
        <v/>
      </c>
      <c r="N57" s="11" t="str">
        <f t="shared" si="6"/>
        <v/>
      </c>
    </row>
    <row r="58" spans="1:14" ht="14.25">
      <c r="A58" s="11" t="str">
        <f>Sheet1!C58</f>
        <v>MA</v>
      </c>
      <c r="B58" s="11" t="str">
        <f>Sheet1!A58</f>
        <v>AC Eve183</v>
      </c>
      <c r="C58" s="11">
        <f>Sheet1!B58</f>
        <v>20</v>
      </c>
      <c r="D58" s="11" t="str">
        <f>Sheet1!D58</f>
        <v>183T</v>
      </c>
      <c r="E58" s="11">
        <f>Sheet1!E58</f>
        <v>0</v>
      </c>
      <c r="F58" s="11">
        <f t="shared" si="0"/>
        <v>0</v>
      </c>
      <c r="G58" s="11" t="e">
        <f ca="1">Sheet1!F58</f>
        <v>#NAME?</v>
      </c>
      <c r="H58" s="101">
        <f t="shared" si="1"/>
        <v>0</v>
      </c>
      <c r="I58" s="102">
        <f t="shared" si="2"/>
        <v>0</v>
      </c>
      <c r="J58" s="105">
        <f t="shared" si="7"/>
        <v>17</v>
      </c>
      <c r="K58" s="104" t="str">
        <f t="shared" si="3"/>
        <v/>
      </c>
      <c r="L58" s="101" t="str">
        <f t="shared" si="4"/>
        <v/>
      </c>
      <c r="M58" s="11" t="str">
        <f t="shared" si="5"/>
        <v/>
      </c>
      <c r="N58" s="11" t="str">
        <f t="shared" si="6"/>
        <v/>
      </c>
    </row>
    <row r="59" spans="1:14" ht="14.25">
      <c r="A59" s="11" t="str">
        <f>Sheet1!C59</f>
        <v>SRI</v>
      </c>
      <c r="B59" s="11" t="str">
        <f>Sheet1!A59</f>
        <v>CC Eve191-D1</v>
      </c>
      <c r="C59" s="11">
        <f>Sheet1!B59</f>
        <v>37</v>
      </c>
      <c r="D59" s="11" t="str">
        <f>Sheet1!D59</f>
        <v>191T</v>
      </c>
      <c r="E59" s="11" t="str">
        <f>Sheet1!E59</f>
        <v>A</v>
      </c>
      <c r="F59" s="11">
        <f t="shared" si="0"/>
        <v>37</v>
      </c>
      <c r="G59" s="11" t="e">
        <f ca="1">Sheet1!F59</f>
        <v>#NAME?</v>
      </c>
      <c r="H59" s="101">
        <f t="shared" si="1"/>
        <v>37</v>
      </c>
      <c r="I59" s="102">
        <f t="shared" si="2"/>
        <v>1</v>
      </c>
      <c r="J59" s="105">
        <f t="shared" si="7"/>
        <v>18</v>
      </c>
      <c r="K59" s="104" t="str">
        <f t="shared" si="3"/>
        <v>CC Eve191-D1</v>
      </c>
      <c r="L59" s="101">
        <f t="shared" si="4"/>
        <v>37</v>
      </c>
      <c r="M59" s="11" t="e">
        <f t="shared" ca="1" si="5"/>
        <v>#NAME?</v>
      </c>
      <c r="N59" s="11" t="str">
        <f t="shared" si="6"/>
        <v>SRI</v>
      </c>
    </row>
    <row r="60" spans="1:14" ht="14.25">
      <c r="A60" s="11" t="str">
        <f>Sheet1!C60</f>
        <v>MHB</v>
      </c>
      <c r="B60" s="11" t="str">
        <f>Sheet1!A60</f>
        <v>CC Eve191-D2</v>
      </c>
      <c r="C60" s="11">
        <f>Sheet1!B60</f>
        <v>34</v>
      </c>
      <c r="D60" s="11" t="str">
        <f>Sheet1!D60</f>
        <v>191T</v>
      </c>
      <c r="E60" s="11" t="str">
        <f>Sheet1!E60</f>
        <v>A</v>
      </c>
      <c r="F60" s="11">
        <f t="shared" si="0"/>
        <v>34</v>
      </c>
      <c r="G60" s="11" t="e">
        <f ca="1">Sheet1!F60</f>
        <v>#NAME?</v>
      </c>
      <c r="H60" s="101">
        <f t="shared" si="1"/>
        <v>34</v>
      </c>
      <c r="I60" s="102">
        <f t="shared" si="2"/>
        <v>1</v>
      </c>
      <c r="J60" s="105">
        <f t="shared" si="7"/>
        <v>19</v>
      </c>
      <c r="K60" s="104" t="str">
        <f t="shared" si="3"/>
        <v>CC Eve191-D2</v>
      </c>
      <c r="L60" s="101">
        <f t="shared" si="4"/>
        <v>34</v>
      </c>
      <c r="M60" s="11" t="e">
        <f t="shared" ca="1" si="5"/>
        <v>#NAME?</v>
      </c>
      <c r="N60" s="11" t="str">
        <f t="shared" si="6"/>
        <v>MHB</v>
      </c>
    </row>
    <row r="61" spans="1:14" ht="14.25">
      <c r="A61" s="11" t="str">
        <f>Sheet1!C61</f>
        <v>MR</v>
      </c>
      <c r="B61" s="11" t="str">
        <f>Sheet1!A61</f>
        <v>AC Eve191</v>
      </c>
      <c r="C61" s="11">
        <f>Sheet1!B61</f>
        <v>21</v>
      </c>
      <c r="D61" s="11" t="str">
        <f>Sheet1!D61</f>
        <v>191T</v>
      </c>
      <c r="E61" s="11" t="str">
        <f>Sheet1!E61</f>
        <v>A</v>
      </c>
      <c r="F61" s="11">
        <f t="shared" si="0"/>
        <v>21</v>
      </c>
      <c r="G61" s="11" t="e">
        <f ca="1">Sheet1!F61</f>
        <v>#NAME?</v>
      </c>
      <c r="H61" s="101">
        <f t="shared" si="1"/>
        <v>21</v>
      </c>
      <c r="I61" s="102">
        <f t="shared" si="2"/>
        <v>1</v>
      </c>
      <c r="J61" s="105">
        <f t="shared" si="7"/>
        <v>20</v>
      </c>
      <c r="K61" s="104" t="str">
        <f t="shared" si="3"/>
        <v>AC Eve191</v>
      </c>
      <c r="L61" s="101">
        <f t="shared" si="4"/>
        <v>21</v>
      </c>
      <c r="M61" s="11" t="e">
        <f t="shared" ca="1" si="5"/>
        <v>#NAME?</v>
      </c>
      <c r="N61" s="11" t="str">
        <f t="shared" si="6"/>
        <v>MR</v>
      </c>
    </row>
    <row r="62" spans="1:14" ht="14.25">
      <c r="A62" s="11" t="str">
        <f>Sheet1!C62</f>
        <v>RAS</v>
      </c>
      <c r="B62" s="11" t="str">
        <f>Sheet1!A62</f>
        <v>CC Eve192-D1</v>
      </c>
      <c r="C62" s="11">
        <f>Sheet1!B62</f>
        <v>33</v>
      </c>
      <c r="D62" s="11" t="str">
        <f>Sheet1!D62</f>
        <v>192T</v>
      </c>
      <c r="E62" s="11" t="str">
        <f>Sheet1!E62</f>
        <v>A</v>
      </c>
      <c r="F62" s="11">
        <f t="shared" si="0"/>
        <v>33</v>
      </c>
      <c r="G62" s="11" t="e">
        <f ca="1">Sheet1!F62</f>
        <v>#NAME?</v>
      </c>
      <c r="H62" s="101">
        <f t="shared" si="1"/>
        <v>33</v>
      </c>
      <c r="I62" s="102">
        <f t="shared" si="2"/>
        <v>1</v>
      </c>
      <c r="J62" s="105">
        <f t="shared" si="7"/>
        <v>21</v>
      </c>
      <c r="K62" s="104" t="str">
        <f t="shared" si="3"/>
        <v>CC Eve192-D1</v>
      </c>
      <c r="L62" s="101">
        <f t="shared" si="4"/>
        <v>33</v>
      </c>
      <c r="M62" s="11" t="e">
        <f t="shared" ca="1" si="5"/>
        <v>#NAME?</v>
      </c>
      <c r="N62" s="11" t="str">
        <f t="shared" si="6"/>
        <v>RAS</v>
      </c>
    </row>
    <row r="63" spans="1:14" ht="14.25">
      <c r="A63" s="11" t="str">
        <f>Sheet1!C63</f>
        <v>AU</v>
      </c>
      <c r="B63" s="11" t="str">
        <f>Sheet1!A63</f>
        <v>AC Eve192</v>
      </c>
      <c r="C63" s="11">
        <f>Sheet1!B63</f>
        <v>6</v>
      </c>
      <c r="D63" s="11" t="str">
        <f>Sheet1!D63</f>
        <v>192T</v>
      </c>
      <c r="E63" s="11" t="str">
        <f>Sheet1!E63</f>
        <v>A</v>
      </c>
      <c r="F63" s="11">
        <f t="shared" si="0"/>
        <v>6</v>
      </c>
      <c r="G63" s="11" t="e">
        <f ca="1">Sheet1!F63</f>
        <v>#NAME?</v>
      </c>
      <c r="H63" s="101">
        <f t="shared" si="1"/>
        <v>6</v>
      </c>
      <c r="I63" s="102">
        <f t="shared" si="2"/>
        <v>1</v>
      </c>
      <c r="J63" s="105">
        <f t="shared" si="7"/>
        <v>22</v>
      </c>
      <c r="K63" s="104" t="str">
        <f t="shared" si="3"/>
        <v>AC Eve192</v>
      </c>
      <c r="L63" s="101">
        <f t="shared" si="4"/>
        <v>6</v>
      </c>
      <c r="M63" s="11" t="e">
        <f t="shared" ca="1" si="5"/>
        <v>#NAME?</v>
      </c>
      <c r="N63" s="11" t="str">
        <f t="shared" si="6"/>
        <v>AU</v>
      </c>
    </row>
    <row r="64" spans="1:14" ht="14.25">
      <c r="A64" s="11" t="str">
        <f>Sheet1!C64</f>
        <v>KOR</v>
      </c>
      <c r="B64" s="11" t="str">
        <f>Sheet1!A64</f>
        <v>CC Eve193-D1</v>
      </c>
      <c r="C64" s="11">
        <f>Sheet1!B64</f>
        <v>22</v>
      </c>
      <c r="D64" s="11" t="str">
        <f>Sheet1!D64</f>
        <v>193T</v>
      </c>
      <c r="E64" s="11" t="str">
        <f>Sheet1!E64</f>
        <v>A</v>
      </c>
      <c r="F64" s="11">
        <f t="shared" si="0"/>
        <v>22</v>
      </c>
      <c r="G64" s="11" t="e">
        <f ca="1">Sheet1!F64</f>
        <v>#NAME?</v>
      </c>
      <c r="H64" s="101">
        <f t="shared" si="1"/>
        <v>22</v>
      </c>
      <c r="I64" s="102">
        <f t="shared" si="2"/>
        <v>1</v>
      </c>
      <c r="J64" s="105">
        <f t="shared" si="7"/>
        <v>23</v>
      </c>
      <c r="K64" s="104" t="str">
        <f t="shared" si="3"/>
        <v>CC Eve193-D1</v>
      </c>
      <c r="L64" s="101">
        <f t="shared" si="4"/>
        <v>22</v>
      </c>
      <c r="M64" s="11" t="e">
        <f t="shared" ca="1" si="5"/>
        <v>#NAME?</v>
      </c>
      <c r="N64" s="11" t="str">
        <f t="shared" si="6"/>
        <v>KOR</v>
      </c>
    </row>
    <row r="65" spans="1:14" ht="14.25">
      <c r="A65" s="11" t="str">
        <f>Sheet1!C65</f>
        <v>SRI</v>
      </c>
      <c r="B65" s="11" t="str">
        <f>Sheet1!A65</f>
        <v>AC Eve193</v>
      </c>
      <c r="C65" s="11">
        <f>Sheet1!B65</f>
        <v>3</v>
      </c>
      <c r="D65" s="11" t="str">
        <f>Sheet1!D65</f>
        <v>193T</v>
      </c>
      <c r="E65" s="11" t="str">
        <f>Sheet1!E65</f>
        <v>A</v>
      </c>
      <c r="F65" s="11">
        <f t="shared" si="0"/>
        <v>3</v>
      </c>
      <c r="G65" s="11" t="e">
        <f ca="1">Sheet1!F65</f>
        <v>#NAME?</v>
      </c>
      <c r="H65" s="101">
        <f t="shared" si="1"/>
        <v>3</v>
      </c>
      <c r="I65" s="102">
        <f t="shared" si="2"/>
        <v>1</v>
      </c>
      <c r="J65" s="105">
        <f t="shared" si="7"/>
        <v>24</v>
      </c>
      <c r="K65" s="104" t="str">
        <f t="shared" si="3"/>
        <v>AC Eve193</v>
      </c>
      <c r="L65" s="101">
        <f t="shared" si="4"/>
        <v>3</v>
      </c>
      <c r="M65" s="11" t="e">
        <f t="shared" ca="1" si="5"/>
        <v>#NAME?</v>
      </c>
      <c r="N65" s="11" t="str">
        <f t="shared" si="6"/>
        <v>SRI</v>
      </c>
    </row>
    <row r="66" spans="1:14" ht="14.25">
      <c r="A66" s="11" t="str">
        <f>Sheet1!C66</f>
        <v>IHB</v>
      </c>
      <c r="B66" s="11" t="str">
        <f>Sheet1!A66</f>
        <v>CC Eve201-D1</v>
      </c>
      <c r="C66" s="11">
        <f>Sheet1!B66</f>
        <v>54</v>
      </c>
      <c r="D66" s="11" t="str">
        <f>Sheet1!D66</f>
        <v>201T</v>
      </c>
      <c r="E66" s="11" t="str">
        <f>Sheet1!E66</f>
        <v>A</v>
      </c>
      <c r="F66" s="11">
        <f t="shared" si="0"/>
        <v>54</v>
      </c>
      <c r="G66" s="11" t="e">
        <f ca="1">Sheet1!F66</f>
        <v>#NAME?</v>
      </c>
      <c r="H66" s="101">
        <f t="shared" si="1"/>
        <v>54</v>
      </c>
      <c r="I66" s="102">
        <f t="shared" si="2"/>
        <v>1</v>
      </c>
      <c r="J66" s="105">
        <f t="shared" si="7"/>
        <v>25</v>
      </c>
      <c r="K66" s="104" t="str">
        <f t="shared" si="3"/>
        <v>CC Eve201-D1</v>
      </c>
      <c r="L66" s="101">
        <f t="shared" si="4"/>
        <v>54</v>
      </c>
      <c r="M66" s="11" t="e">
        <f t="shared" ca="1" si="5"/>
        <v>#NAME?</v>
      </c>
      <c r="N66" s="11" t="str">
        <f t="shared" si="6"/>
        <v>IHB</v>
      </c>
    </row>
    <row r="67" spans="1:14" ht="14.25">
      <c r="A67" s="11" t="str">
        <f>Sheet1!C67</f>
        <v>RH</v>
      </c>
      <c r="B67" s="11" t="str">
        <f>Sheet1!A67</f>
        <v>AC Eve201</v>
      </c>
      <c r="C67" s="11">
        <f>Sheet1!B67</f>
        <v>45</v>
      </c>
      <c r="D67" s="11" t="str">
        <f>Sheet1!D67</f>
        <v>201T</v>
      </c>
      <c r="E67" s="11" t="str">
        <f>Sheet1!E67</f>
        <v>A</v>
      </c>
      <c r="F67" s="11">
        <f t="shared" si="0"/>
        <v>45</v>
      </c>
      <c r="G67" s="11" t="e">
        <f ca="1">Sheet1!F67</f>
        <v>#NAME?</v>
      </c>
      <c r="H67" s="101">
        <f t="shared" si="1"/>
        <v>45</v>
      </c>
      <c r="I67" s="102">
        <f t="shared" si="2"/>
        <v>1</v>
      </c>
      <c r="J67" s="105">
        <f t="shared" si="7"/>
        <v>26</v>
      </c>
      <c r="K67" s="104" t="str">
        <f t="shared" si="3"/>
        <v>AC Eve201</v>
      </c>
      <c r="L67" s="101">
        <f t="shared" si="4"/>
        <v>45</v>
      </c>
      <c r="M67" s="11" t="e">
        <f t="shared" ca="1" si="5"/>
        <v>#NAME?</v>
      </c>
      <c r="N67" s="11" t="str">
        <f t="shared" si="6"/>
        <v>RH</v>
      </c>
    </row>
    <row r="68" spans="1:14" ht="14.25">
      <c r="A68" s="11" t="str">
        <f>Sheet1!C68</f>
        <v>AH</v>
      </c>
      <c r="B68" s="11" t="str">
        <f>Sheet1!A68</f>
        <v>Eve203 D1</v>
      </c>
      <c r="C68" s="11">
        <f>Sheet1!B68</f>
        <v>13</v>
      </c>
      <c r="D68" s="11" t="str">
        <f>Sheet1!D68</f>
        <v>203T</v>
      </c>
      <c r="E68" s="11" t="str">
        <f>Sheet1!E68</f>
        <v>A</v>
      </c>
      <c r="F68" s="11">
        <f t="shared" si="0"/>
        <v>13</v>
      </c>
      <c r="G68" s="11" t="e">
        <f ca="1">Sheet1!F68</f>
        <v>#NAME?</v>
      </c>
      <c r="H68" s="101">
        <f t="shared" si="1"/>
        <v>13</v>
      </c>
      <c r="I68" s="102">
        <f t="shared" si="2"/>
        <v>1</v>
      </c>
      <c r="J68" s="105">
        <f t="shared" si="7"/>
        <v>27</v>
      </c>
      <c r="K68" s="104" t="str">
        <f t="shared" si="3"/>
        <v>Eve203 D1</v>
      </c>
      <c r="L68" s="101">
        <f t="shared" si="4"/>
        <v>13</v>
      </c>
      <c r="M68" s="11" t="e">
        <f t="shared" ca="1" si="5"/>
        <v>#NAME?</v>
      </c>
      <c r="N68" s="11" t="str">
        <f t="shared" si="6"/>
        <v>AH</v>
      </c>
    </row>
    <row r="69" spans="1:14" ht="14.25">
      <c r="A69" s="11" t="str">
        <f>Sheet1!C69</f>
        <v>KAM</v>
      </c>
      <c r="B69" s="11" t="str">
        <f>Sheet1!A69</f>
        <v>Eve211 D1</v>
      </c>
      <c r="C69" s="11">
        <f>Sheet1!B69</f>
        <v>20</v>
      </c>
      <c r="D69" s="11" t="str">
        <f>Sheet1!D69</f>
        <v>211T</v>
      </c>
      <c r="E69" s="11" t="str">
        <f>Sheet1!E69</f>
        <v>A</v>
      </c>
      <c r="F69" s="11">
        <f t="shared" si="0"/>
        <v>20</v>
      </c>
      <c r="G69" s="11" t="e">
        <f ca="1">Sheet1!F69</f>
        <v>#NAME?</v>
      </c>
      <c r="H69" s="101">
        <f t="shared" si="1"/>
        <v>20</v>
      </c>
      <c r="I69" s="102">
        <f t="shared" si="2"/>
        <v>1</v>
      </c>
      <c r="J69" s="105">
        <f t="shared" si="7"/>
        <v>28</v>
      </c>
      <c r="K69" s="104" t="str">
        <f t="shared" si="3"/>
        <v>Eve211 D1</v>
      </c>
      <c r="L69" s="101">
        <f t="shared" si="4"/>
        <v>20</v>
      </c>
      <c r="M69" s="11" t="e">
        <f t="shared" ca="1" si="5"/>
        <v>#NAME?</v>
      </c>
      <c r="N69" s="11" t="str">
        <f t="shared" si="6"/>
        <v>KAM</v>
      </c>
    </row>
    <row r="70" spans="1:14" ht="14.25">
      <c r="A70" s="11" t="str">
        <f>Sheet1!C70</f>
        <v>RMF</v>
      </c>
      <c r="B70" s="11" t="str">
        <f>Sheet1!A70</f>
        <v>Eve212 D1</v>
      </c>
      <c r="C70" s="11">
        <f>Sheet1!B70</f>
        <v>10</v>
      </c>
      <c r="D70" s="11" t="str">
        <f>Sheet1!D70</f>
        <v>212T</v>
      </c>
      <c r="E70" s="11" t="str">
        <f>Sheet1!E70</f>
        <v>A</v>
      </c>
      <c r="F70" s="11">
        <f t="shared" si="0"/>
        <v>10</v>
      </c>
      <c r="G70" s="11" t="e">
        <f ca="1">Sheet1!F70</f>
        <v>#NAME?</v>
      </c>
      <c r="H70" s="101">
        <f t="shared" si="1"/>
        <v>10</v>
      </c>
      <c r="I70" s="102">
        <f t="shared" si="2"/>
        <v>1</v>
      </c>
      <c r="J70" s="105">
        <f t="shared" si="7"/>
        <v>29</v>
      </c>
      <c r="K70" s="104" t="str">
        <f t="shared" si="3"/>
        <v>Eve212 D1</v>
      </c>
      <c r="L70" s="101">
        <f t="shared" si="4"/>
        <v>10</v>
      </c>
      <c r="M70" s="11" t="e">
        <f t="shared" ca="1" si="5"/>
        <v>#NAME?</v>
      </c>
      <c r="N70" s="11" t="str">
        <f t="shared" si="6"/>
        <v>RMF</v>
      </c>
    </row>
    <row r="71" spans="1:14" ht="14.25">
      <c r="A71" s="11" t="str">
        <f>Sheet1!C71</f>
        <v>RMF</v>
      </c>
      <c r="B71" s="11" t="str">
        <f>Sheet1!A71</f>
        <v>Eve213 D1</v>
      </c>
      <c r="C71" s="11">
        <f>Sheet1!B71</f>
        <v>10</v>
      </c>
      <c r="D71" s="11" t="str">
        <f>Sheet1!D71</f>
        <v>213T</v>
      </c>
      <c r="E71" s="11" t="str">
        <f>Sheet1!E71</f>
        <v>A</v>
      </c>
      <c r="F71" s="11">
        <f t="shared" si="0"/>
        <v>10</v>
      </c>
      <c r="G71" s="11" t="e">
        <f ca="1">Sheet1!F71</f>
        <v>#NAME?</v>
      </c>
      <c r="H71" s="101">
        <f t="shared" si="1"/>
        <v>10</v>
      </c>
      <c r="I71" s="102">
        <f t="shared" si="2"/>
        <v>1</v>
      </c>
      <c r="J71" s="105">
        <f t="shared" si="7"/>
        <v>30</v>
      </c>
      <c r="K71" s="104" t="str">
        <f t="shared" si="3"/>
        <v>Eve213 D1</v>
      </c>
      <c r="L71" s="101">
        <f t="shared" si="4"/>
        <v>10</v>
      </c>
      <c r="M71" s="11" t="e">
        <f t="shared" ca="1" si="5"/>
        <v>#NAME?</v>
      </c>
      <c r="N71" s="11" t="str">
        <f t="shared" si="6"/>
        <v>RMF</v>
      </c>
    </row>
    <row r="72" spans="1:14" ht="14.25">
      <c r="A72" s="11" t="str">
        <f>Sheet1!C72</f>
        <v>MLE</v>
      </c>
      <c r="B72" s="11" t="str">
        <f>Sheet1!A72</f>
        <v>Eve221 D1</v>
      </c>
      <c r="C72" s="11">
        <f>Sheet1!B72</f>
        <v>12</v>
      </c>
      <c r="D72" s="11" t="str">
        <f>Sheet1!D72</f>
        <v>221T</v>
      </c>
      <c r="E72" s="11" t="str">
        <f>Sheet1!E72</f>
        <v>A</v>
      </c>
      <c r="F72" s="11">
        <f t="shared" si="0"/>
        <v>12</v>
      </c>
      <c r="G72" s="11" t="e">
        <f ca="1">Sheet1!F72</f>
        <v>#NAME?</v>
      </c>
      <c r="H72" s="101">
        <f t="shared" si="1"/>
        <v>12</v>
      </c>
      <c r="I72" s="102">
        <f t="shared" si="2"/>
        <v>1</v>
      </c>
      <c r="J72" s="105">
        <f t="shared" si="7"/>
        <v>31</v>
      </c>
      <c r="K72" s="104" t="str">
        <f t="shared" si="3"/>
        <v>Eve221 D1</v>
      </c>
      <c r="L72" s="101">
        <f t="shared" si="4"/>
        <v>12</v>
      </c>
      <c r="M72" s="11" t="e">
        <f t="shared" ca="1" si="5"/>
        <v>#NAME?</v>
      </c>
      <c r="N72" s="11" t="str">
        <f t="shared" si="6"/>
        <v>MLE</v>
      </c>
    </row>
    <row r="73" spans="1:14" ht="14.25">
      <c r="A73" s="11">
        <f>Sheet1!C73</f>
        <v>0</v>
      </c>
      <c r="B73" s="11">
        <f>Sheet1!A73</f>
        <v>0</v>
      </c>
      <c r="C73" s="11">
        <f>Sheet1!B73</f>
        <v>0</v>
      </c>
      <c r="D73" s="11">
        <f>Sheet1!D73</f>
        <v>0</v>
      </c>
      <c r="E73" s="11">
        <f>Sheet1!E73</f>
        <v>0</v>
      </c>
      <c r="F73" s="11">
        <f t="shared" si="0"/>
        <v>0</v>
      </c>
      <c r="G73" s="11">
        <f>Sheet1!F73</f>
        <v>0</v>
      </c>
      <c r="H73" s="101">
        <f t="shared" si="1"/>
        <v>0</v>
      </c>
      <c r="I73" s="102">
        <f t="shared" si="2"/>
        <v>0</v>
      </c>
      <c r="J73" s="105">
        <f t="shared" si="7"/>
        <v>31</v>
      </c>
      <c r="K73" s="104" t="str">
        <f t="shared" si="3"/>
        <v/>
      </c>
      <c r="L73" s="101" t="str">
        <f t="shared" si="4"/>
        <v/>
      </c>
      <c r="M73" s="11" t="str">
        <f t="shared" si="5"/>
        <v/>
      </c>
      <c r="N73" s="11" t="str">
        <f t="shared" si="6"/>
        <v/>
      </c>
    </row>
    <row r="74" spans="1:14" ht="14.25">
      <c r="A74" s="11">
        <f>Sheet1!C74</f>
        <v>0</v>
      </c>
      <c r="B74" s="11">
        <f>Sheet1!A74</f>
        <v>0</v>
      </c>
      <c r="C74" s="11">
        <f>Sheet1!B74</f>
        <v>0</v>
      </c>
      <c r="D74" s="11">
        <f>Sheet1!D74</f>
        <v>0</v>
      </c>
      <c r="E74" s="11">
        <f>Sheet1!E74</f>
        <v>0</v>
      </c>
      <c r="F74" s="11">
        <f t="shared" si="0"/>
        <v>0</v>
      </c>
      <c r="G74" s="11">
        <f>Sheet1!F74</f>
        <v>0</v>
      </c>
      <c r="H74" s="101">
        <f t="shared" si="1"/>
        <v>0</v>
      </c>
      <c r="I74" s="102">
        <f t="shared" si="2"/>
        <v>0</v>
      </c>
      <c r="J74" s="105">
        <f t="shared" si="7"/>
        <v>31</v>
      </c>
      <c r="K74" s="104" t="str">
        <f t="shared" si="3"/>
        <v/>
      </c>
      <c r="L74" s="101" t="str">
        <f t="shared" si="4"/>
        <v/>
      </c>
      <c r="M74" s="11" t="str">
        <f t="shared" si="5"/>
        <v/>
      </c>
      <c r="N74" s="11" t="str">
        <f t="shared" si="6"/>
        <v/>
      </c>
    </row>
    <row r="75" spans="1:14" ht="14.25">
      <c r="A75" s="11">
        <f>Sheet1!C75</f>
        <v>0</v>
      </c>
      <c r="B75" s="11">
        <f>Sheet1!A75</f>
        <v>0</v>
      </c>
      <c r="C75" s="11">
        <f>Sheet1!B75</f>
        <v>0</v>
      </c>
      <c r="D75" s="11">
        <f>Sheet1!D75</f>
        <v>0</v>
      </c>
      <c r="E75" s="11">
        <f>Sheet1!E75</f>
        <v>0</v>
      </c>
      <c r="F75" s="11">
        <f t="shared" si="0"/>
        <v>0</v>
      </c>
      <c r="G75" s="11">
        <f>Sheet1!F75</f>
        <v>0</v>
      </c>
      <c r="H75" s="101">
        <f t="shared" si="1"/>
        <v>0</v>
      </c>
      <c r="I75" s="102">
        <f t="shared" si="2"/>
        <v>0</v>
      </c>
      <c r="J75" s="105">
        <f t="shared" si="7"/>
        <v>31</v>
      </c>
      <c r="K75" s="104" t="str">
        <f t="shared" si="3"/>
        <v/>
      </c>
      <c r="L75" s="101" t="str">
        <f t="shared" si="4"/>
        <v/>
      </c>
      <c r="M75" s="11" t="str">
        <f t="shared" si="5"/>
        <v/>
      </c>
      <c r="N75" s="11" t="str">
        <f t="shared" si="6"/>
        <v/>
      </c>
    </row>
    <row r="76" spans="1:14" ht="14.25">
      <c r="A76" s="11">
        <f>Sheet1!C76</f>
        <v>0</v>
      </c>
      <c r="B76" s="11">
        <f>Sheet1!A76</f>
        <v>0</v>
      </c>
      <c r="C76" s="11">
        <f>Sheet1!B76</f>
        <v>0</v>
      </c>
      <c r="D76" s="11">
        <f>Sheet1!D76</f>
        <v>0</v>
      </c>
      <c r="E76" s="11">
        <f>Sheet1!E76</f>
        <v>0</v>
      </c>
      <c r="F76" s="11">
        <f t="shared" si="0"/>
        <v>0</v>
      </c>
      <c r="G76" s="11">
        <f>Sheet1!F76</f>
        <v>0</v>
      </c>
      <c r="H76" s="101">
        <f t="shared" si="1"/>
        <v>0</v>
      </c>
      <c r="I76" s="102">
        <f t="shared" si="2"/>
        <v>0</v>
      </c>
      <c r="J76" s="105">
        <f t="shared" si="7"/>
        <v>31</v>
      </c>
      <c r="K76" s="104" t="str">
        <f t="shared" si="3"/>
        <v/>
      </c>
      <c r="L76" s="101" t="str">
        <f t="shared" si="4"/>
        <v/>
      </c>
      <c r="M76" s="11" t="str">
        <f t="shared" si="5"/>
        <v/>
      </c>
      <c r="N76" s="11" t="str">
        <f t="shared" si="6"/>
        <v/>
      </c>
    </row>
    <row r="77" spans="1:14" ht="14.25">
      <c r="A77" s="11">
        <f>Sheet1!C77</f>
        <v>0</v>
      </c>
      <c r="B77" s="11">
        <f>Sheet1!A77</f>
        <v>0</v>
      </c>
      <c r="C77" s="11">
        <f>Sheet1!B77</f>
        <v>0</v>
      </c>
      <c r="D77" s="11">
        <f>Sheet1!D77</f>
        <v>0</v>
      </c>
      <c r="E77" s="11">
        <f>Sheet1!E77</f>
        <v>0</v>
      </c>
      <c r="F77" s="11">
        <f t="shared" si="0"/>
        <v>0</v>
      </c>
      <c r="G77" s="11">
        <f>Sheet1!F77</f>
        <v>0</v>
      </c>
      <c r="H77" s="101">
        <f t="shared" si="1"/>
        <v>0</v>
      </c>
      <c r="I77" s="102">
        <f t="shared" si="2"/>
        <v>0</v>
      </c>
      <c r="J77" s="105">
        <f t="shared" si="7"/>
        <v>31</v>
      </c>
      <c r="K77" s="104" t="str">
        <f t="shared" si="3"/>
        <v/>
      </c>
      <c r="L77" s="101" t="str">
        <f t="shared" si="4"/>
        <v/>
      </c>
      <c r="M77" s="11" t="str">
        <f t="shared" si="5"/>
        <v/>
      </c>
      <c r="N77" s="11" t="str">
        <f t="shared" si="6"/>
        <v/>
      </c>
    </row>
    <row r="78" spans="1:14" ht="14.25">
      <c r="A78" s="11">
        <f>Sheet1!C78</f>
        <v>0</v>
      </c>
      <c r="B78" s="11">
        <f>Sheet1!A78</f>
        <v>0</v>
      </c>
      <c r="C78" s="11">
        <f>Sheet1!B78</f>
        <v>0</v>
      </c>
      <c r="D78" s="11">
        <f>Sheet1!D78</f>
        <v>0</v>
      </c>
      <c r="E78" s="11">
        <f>Sheet1!E78</f>
        <v>0</v>
      </c>
      <c r="F78" s="11">
        <f t="shared" si="0"/>
        <v>0</v>
      </c>
      <c r="G78" s="11">
        <f>Sheet1!F78</f>
        <v>0</v>
      </c>
      <c r="H78" s="101">
        <f t="shared" si="1"/>
        <v>0</v>
      </c>
      <c r="I78" s="102">
        <f t="shared" si="2"/>
        <v>0</v>
      </c>
      <c r="J78" s="105">
        <f t="shared" si="7"/>
        <v>31</v>
      </c>
      <c r="K78" s="104" t="str">
        <f t="shared" si="3"/>
        <v/>
      </c>
      <c r="L78" s="101" t="str">
        <f t="shared" si="4"/>
        <v/>
      </c>
      <c r="M78" s="11" t="str">
        <f t="shared" si="5"/>
        <v/>
      </c>
      <c r="N78" s="11" t="str">
        <f t="shared" si="6"/>
        <v/>
      </c>
    </row>
    <row r="79" spans="1:14" ht="14.25">
      <c r="A79" s="11">
        <f>Sheet1!C79</f>
        <v>0</v>
      </c>
      <c r="B79" s="11">
        <f>Sheet1!A79</f>
        <v>0</v>
      </c>
      <c r="C79" s="11">
        <f>Sheet1!B79</f>
        <v>0</v>
      </c>
      <c r="D79" s="11">
        <f>Sheet1!D79</f>
        <v>0</v>
      </c>
      <c r="E79" s="11">
        <f>Sheet1!E79</f>
        <v>0</v>
      </c>
      <c r="F79" s="11">
        <f t="shared" si="0"/>
        <v>0</v>
      </c>
      <c r="G79" s="11">
        <f>Sheet1!F79</f>
        <v>0</v>
      </c>
      <c r="H79" s="101">
        <f t="shared" si="1"/>
        <v>0</v>
      </c>
      <c r="I79" s="102">
        <f t="shared" si="2"/>
        <v>0</v>
      </c>
      <c r="J79" s="105">
        <f t="shared" si="7"/>
        <v>31</v>
      </c>
      <c r="K79" s="104" t="str">
        <f t="shared" si="3"/>
        <v/>
      </c>
      <c r="L79" s="101" t="str">
        <f t="shared" si="4"/>
        <v/>
      </c>
      <c r="M79" s="11" t="str">
        <f t="shared" si="5"/>
        <v/>
      </c>
      <c r="N79" s="11" t="str">
        <f t="shared" si="6"/>
        <v/>
      </c>
    </row>
    <row r="80" spans="1:14" ht="14.25">
      <c r="A80" s="11">
        <f>Sheet1!C80</f>
        <v>0</v>
      </c>
      <c r="B80" s="11">
        <f>Sheet1!A80</f>
        <v>0</v>
      </c>
      <c r="C80" s="11">
        <f>Sheet1!B80</f>
        <v>0</v>
      </c>
      <c r="D80" s="11">
        <f>Sheet1!D80</f>
        <v>0</v>
      </c>
      <c r="E80" s="11">
        <f>Sheet1!E80</f>
        <v>0</v>
      </c>
      <c r="F80" s="11">
        <f t="shared" si="0"/>
        <v>0</v>
      </c>
      <c r="G80" s="11">
        <f>Sheet1!F80</f>
        <v>0</v>
      </c>
      <c r="H80" s="101">
        <f t="shared" si="1"/>
        <v>0</v>
      </c>
      <c r="I80" s="102">
        <f t="shared" si="2"/>
        <v>0</v>
      </c>
      <c r="J80" s="105">
        <f t="shared" si="7"/>
        <v>31</v>
      </c>
      <c r="K80" s="104" t="str">
        <f t="shared" si="3"/>
        <v/>
      </c>
      <c r="L80" s="101" t="str">
        <f t="shared" si="4"/>
        <v/>
      </c>
      <c r="M80" s="11" t="str">
        <f t="shared" si="5"/>
        <v/>
      </c>
      <c r="N80" s="11" t="str">
        <f t="shared" si="6"/>
        <v/>
      </c>
    </row>
    <row r="81" spans="1:14" ht="14.25">
      <c r="A81" s="11">
        <f>Sheet1!C81</f>
        <v>0</v>
      </c>
      <c r="B81" s="11">
        <f>Sheet1!A81</f>
        <v>0</v>
      </c>
      <c r="C81" s="11">
        <f>Sheet1!B81</f>
        <v>0</v>
      </c>
      <c r="D81" s="11">
        <f>Sheet1!D81</f>
        <v>0</v>
      </c>
      <c r="E81" s="11">
        <f>Sheet1!E81</f>
        <v>0</v>
      </c>
      <c r="F81" s="11">
        <f t="shared" si="0"/>
        <v>0</v>
      </c>
      <c r="G81" s="11">
        <f>Sheet1!F81</f>
        <v>0</v>
      </c>
      <c r="H81" s="101">
        <f t="shared" si="1"/>
        <v>0</v>
      </c>
      <c r="I81" s="102">
        <f t="shared" si="2"/>
        <v>0</v>
      </c>
      <c r="J81" s="105">
        <f t="shared" si="7"/>
        <v>31</v>
      </c>
      <c r="K81" s="104" t="str">
        <f t="shared" si="3"/>
        <v/>
      </c>
      <c r="L81" s="101" t="str">
        <f t="shared" si="4"/>
        <v/>
      </c>
      <c r="M81" s="11" t="str">
        <f t="shared" si="5"/>
        <v/>
      </c>
      <c r="N81" s="11" t="str">
        <f t="shared" si="6"/>
        <v/>
      </c>
    </row>
    <row r="82" spans="1:14" ht="14.25">
      <c r="A82" s="11">
        <f>Sheet1!C82</f>
        <v>0</v>
      </c>
      <c r="B82" s="11">
        <f>Sheet1!A82</f>
        <v>0</v>
      </c>
      <c r="C82" s="11">
        <f>Sheet1!B82</f>
        <v>0</v>
      </c>
      <c r="D82" s="11">
        <f>Sheet1!D82</f>
        <v>0</v>
      </c>
      <c r="E82" s="11">
        <f>Sheet1!E82</f>
        <v>0</v>
      </c>
      <c r="F82" s="11">
        <f t="shared" si="0"/>
        <v>0</v>
      </c>
      <c r="G82" s="11">
        <f>Sheet1!F82</f>
        <v>0</v>
      </c>
      <c r="H82" s="101">
        <f t="shared" si="1"/>
        <v>0</v>
      </c>
      <c r="I82" s="102">
        <f t="shared" si="2"/>
        <v>0</v>
      </c>
      <c r="J82" s="105">
        <f t="shared" si="7"/>
        <v>31</v>
      </c>
      <c r="K82" s="104" t="str">
        <f t="shared" si="3"/>
        <v/>
      </c>
      <c r="L82" s="101" t="str">
        <f t="shared" si="4"/>
        <v/>
      </c>
      <c r="M82" s="11" t="str">
        <f t="shared" si="5"/>
        <v/>
      </c>
      <c r="N82" s="11" t="str">
        <f t="shared" si="6"/>
        <v/>
      </c>
    </row>
    <row r="83" spans="1:14" ht="14.25">
      <c r="A83" s="11">
        <f>Sheet1!C83</f>
        <v>0</v>
      </c>
      <c r="B83" s="11">
        <f>Sheet1!A83</f>
        <v>0</v>
      </c>
      <c r="C83" s="11">
        <f>Sheet1!B83</f>
        <v>0</v>
      </c>
      <c r="D83" s="11">
        <f>Sheet1!D83</f>
        <v>0</v>
      </c>
      <c r="E83" s="11">
        <f>Sheet1!E83</f>
        <v>0</v>
      </c>
      <c r="F83" s="11">
        <f t="shared" si="0"/>
        <v>0</v>
      </c>
      <c r="G83" s="11">
        <f>Sheet1!F83</f>
        <v>0</v>
      </c>
      <c r="H83" s="101">
        <f t="shared" si="1"/>
        <v>0</v>
      </c>
      <c r="I83" s="102">
        <f t="shared" si="2"/>
        <v>0</v>
      </c>
      <c r="J83" s="105">
        <f t="shared" si="7"/>
        <v>31</v>
      </c>
      <c r="K83" s="104" t="str">
        <f t="shared" si="3"/>
        <v/>
      </c>
      <c r="L83" s="101" t="str">
        <f t="shared" si="4"/>
        <v/>
      </c>
      <c r="M83" s="11" t="str">
        <f t="shared" si="5"/>
        <v/>
      </c>
      <c r="N83" s="11" t="str">
        <f t="shared" si="6"/>
        <v/>
      </c>
    </row>
    <row r="84" spans="1:14" ht="14.25">
      <c r="A84" s="11">
        <f>Sheet1!C84</f>
        <v>0</v>
      </c>
      <c r="B84" s="11">
        <f>Sheet1!A84</f>
        <v>0</v>
      </c>
      <c r="C84" s="11">
        <f>Sheet1!B84</f>
        <v>0</v>
      </c>
      <c r="D84" s="11">
        <f>Sheet1!D84</f>
        <v>0</v>
      </c>
      <c r="E84" s="11">
        <f>Sheet1!E84</f>
        <v>0</v>
      </c>
      <c r="F84" s="11">
        <f t="shared" si="0"/>
        <v>0</v>
      </c>
      <c r="G84" s="11">
        <f>Sheet1!F84</f>
        <v>0</v>
      </c>
      <c r="H84" s="101">
        <f t="shared" si="1"/>
        <v>0</v>
      </c>
      <c r="I84" s="102">
        <f t="shared" si="2"/>
        <v>0</v>
      </c>
      <c r="J84" s="105">
        <f t="shared" si="7"/>
        <v>31</v>
      </c>
      <c r="K84" s="104" t="str">
        <f t="shared" si="3"/>
        <v/>
      </c>
      <c r="L84" s="101" t="str">
        <f t="shared" si="4"/>
        <v/>
      </c>
      <c r="M84" s="11" t="str">
        <f t="shared" si="5"/>
        <v/>
      </c>
      <c r="N84" s="11" t="str">
        <f t="shared" si="6"/>
        <v/>
      </c>
    </row>
    <row r="85" spans="1:14" ht="14.25">
      <c r="A85" s="11">
        <f>Sheet1!C85</f>
        <v>0</v>
      </c>
      <c r="B85" s="11">
        <f>Sheet1!A85</f>
        <v>0</v>
      </c>
      <c r="C85" s="11">
        <f>Sheet1!B85</f>
        <v>0</v>
      </c>
      <c r="D85" s="11">
        <f>Sheet1!D85</f>
        <v>0</v>
      </c>
      <c r="E85" s="11">
        <f>Sheet1!E85</f>
        <v>0</v>
      </c>
      <c r="F85" s="11">
        <f t="shared" si="0"/>
        <v>0</v>
      </c>
      <c r="G85" s="11">
        <f>Sheet1!F85</f>
        <v>0</v>
      </c>
      <c r="H85" s="101">
        <f t="shared" si="1"/>
        <v>0</v>
      </c>
      <c r="I85" s="102">
        <f t="shared" si="2"/>
        <v>0</v>
      </c>
      <c r="J85" s="105">
        <f t="shared" si="7"/>
        <v>31</v>
      </c>
      <c r="K85" s="104" t="str">
        <f t="shared" si="3"/>
        <v/>
      </c>
      <c r="L85" s="101" t="str">
        <f t="shared" si="4"/>
        <v/>
      </c>
      <c r="M85" s="11" t="str">
        <f t="shared" si="5"/>
        <v/>
      </c>
      <c r="N85" s="11" t="str">
        <f t="shared" si="6"/>
        <v/>
      </c>
    </row>
    <row r="86" spans="1:14" ht="14.25">
      <c r="A86" s="11">
        <f>Sheet1!C86</f>
        <v>0</v>
      </c>
      <c r="B86" s="11">
        <f>Sheet1!A86</f>
        <v>0</v>
      </c>
      <c r="C86" s="11">
        <f>Sheet1!B86</f>
        <v>0</v>
      </c>
      <c r="D86" s="11">
        <f>Sheet1!D86</f>
        <v>0</v>
      </c>
      <c r="E86" s="11">
        <f>Sheet1!E86</f>
        <v>0</v>
      </c>
      <c r="F86" s="11">
        <f t="shared" si="0"/>
        <v>0</v>
      </c>
      <c r="G86" s="11">
        <f>Sheet1!F86</f>
        <v>0</v>
      </c>
      <c r="H86" s="101">
        <f t="shared" si="1"/>
        <v>0</v>
      </c>
      <c r="I86" s="102">
        <f t="shared" si="2"/>
        <v>0</v>
      </c>
      <c r="J86" s="105">
        <f t="shared" si="7"/>
        <v>31</v>
      </c>
      <c r="K86" s="104" t="str">
        <f t="shared" si="3"/>
        <v/>
      </c>
      <c r="L86" s="101" t="str">
        <f t="shared" si="4"/>
        <v/>
      </c>
      <c r="M86" s="11" t="str">
        <f t="shared" si="5"/>
        <v/>
      </c>
      <c r="N86" s="11" t="str">
        <f t="shared" si="6"/>
        <v/>
      </c>
    </row>
    <row r="87" spans="1:14" ht="14.25">
      <c r="A87" s="11">
        <f>Sheet1!C87</f>
        <v>0</v>
      </c>
      <c r="B87" s="11">
        <f>Sheet1!A87</f>
        <v>0</v>
      </c>
      <c r="C87" s="11">
        <f>Sheet1!B87</f>
        <v>0</v>
      </c>
      <c r="D87" s="11">
        <f>Sheet1!D87</f>
        <v>0</v>
      </c>
      <c r="E87" s="11">
        <f>Sheet1!E87</f>
        <v>0</v>
      </c>
      <c r="F87" s="11">
        <f t="shared" si="0"/>
        <v>0</v>
      </c>
      <c r="G87" s="11">
        <f>Sheet1!F87</f>
        <v>0</v>
      </c>
      <c r="H87" s="101">
        <f t="shared" si="1"/>
        <v>0</v>
      </c>
      <c r="I87" s="102">
        <f t="shared" si="2"/>
        <v>0</v>
      </c>
      <c r="J87" s="105">
        <f t="shared" si="7"/>
        <v>31</v>
      </c>
      <c r="K87" s="104" t="str">
        <f t="shared" si="3"/>
        <v/>
      </c>
      <c r="L87" s="101" t="str">
        <f t="shared" si="4"/>
        <v/>
      </c>
      <c r="M87" s="11" t="str">
        <f t="shared" si="5"/>
        <v/>
      </c>
      <c r="N87" s="11" t="str">
        <f t="shared" si="6"/>
        <v/>
      </c>
    </row>
    <row r="88" spans="1:14" ht="14.25">
      <c r="A88" s="11">
        <f>Sheet1!C88</f>
        <v>0</v>
      </c>
      <c r="B88" s="11">
        <f>Sheet1!A88</f>
        <v>0</v>
      </c>
      <c r="C88" s="11">
        <f>Sheet1!B88</f>
        <v>0</v>
      </c>
      <c r="D88" s="11">
        <f>Sheet1!D88</f>
        <v>0</v>
      </c>
      <c r="E88" s="11">
        <f>Sheet1!E88</f>
        <v>0</v>
      </c>
      <c r="F88" s="11">
        <f t="shared" si="0"/>
        <v>0</v>
      </c>
      <c r="G88" s="11">
        <f>Sheet1!F88</f>
        <v>0</v>
      </c>
      <c r="H88" s="101">
        <f t="shared" si="1"/>
        <v>0</v>
      </c>
      <c r="I88" s="102">
        <f t="shared" si="2"/>
        <v>0</v>
      </c>
      <c r="J88" s="105">
        <f t="shared" si="7"/>
        <v>31</v>
      </c>
      <c r="K88" s="104" t="str">
        <f t="shared" si="3"/>
        <v/>
      </c>
      <c r="L88" s="101" t="str">
        <f t="shared" si="4"/>
        <v/>
      </c>
      <c r="M88" s="11" t="str">
        <f t="shared" si="5"/>
        <v/>
      </c>
      <c r="N88" s="11" t="str">
        <f t="shared" si="6"/>
        <v/>
      </c>
    </row>
    <row r="89" spans="1:14" ht="14.25">
      <c r="A89" s="11">
        <f>Sheet1!C89</f>
        <v>0</v>
      </c>
      <c r="B89" s="11">
        <f>Sheet1!A89</f>
        <v>0</v>
      </c>
      <c r="C89" s="11">
        <f>Sheet1!B89</f>
        <v>0</v>
      </c>
      <c r="D89" s="11">
        <f>Sheet1!D89</f>
        <v>0</v>
      </c>
      <c r="E89" s="11">
        <f>Sheet1!E89</f>
        <v>0</v>
      </c>
      <c r="F89" s="11">
        <f t="shared" si="0"/>
        <v>0</v>
      </c>
      <c r="G89" s="11">
        <f>Sheet1!F89</f>
        <v>0</v>
      </c>
      <c r="H89" s="101">
        <f t="shared" si="1"/>
        <v>0</v>
      </c>
      <c r="I89" s="102">
        <f t="shared" si="2"/>
        <v>0</v>
      </c>
      <c r="J89" s="105">
        <f t="shared" si="7"/>
        <v>31</v>
      </c>
      <c r="K89" s="104" t="str">
        <f t="shared" si="3"/>
        <v/>
      </c>
      <c r="L89" s="101" t="str">
        <f t="shared" si="4"/>
        <v/>
      </c>
      <c r="M89" s="11" t="str">
        <f t="shared" si="5"/>
        <v/>
      </c>
      <c r="N89" s="11" t="str">
        <f t="shared" si="6"/>
        <v/>
      </c>
    </row>
    <row r="90" spans="1:14" ht="14.25">
      <c r="A90" s="11">
        <f>Sheet1!C90</f>
        <v>0</v>
      </c>
      <c r="B90" s="11">
        <f>Sheet1!A90</f>
        <v>0</v>
      </c>
      <c r="C90" s="11">
        <f>Sheet1!B90</f>
        <v>0</v>
      </c>
      <c r="D90" s="11">
        <f>Sheet1!D90</f>
        <v>0</v>
      </c>
      <c r="E90" s="11">
        <f>Sheet1!E90</f>
        <v>0</v>
      </c>
      <c r="F90" s="11">
        <f t="shared" si="0"/>
        <v>0</v>
      </c>
      <c r="G90" s="11">
        <f>Sheet1!F90</f>
        <v>0</v>
      </c>
      <c r="H90" s="101">
        <f t="shared" si="1"/>
        <v>0</v>
      </c>
      <c r="I90" s="102">
        <f t="shared" si="2"/>
        <v>0</v>
      </c>
      <c r="J90" s="105">
        <f t="shared" si="7"/>
        <v>31</v>
      </c>
      <c r="K90" s="104" t="str">
        <f t="shared" si="3"/>
        <v/>
      </c>
      <c r="L90" s="101" t="str">
        <f t="shared" si="4"/>
        <v/>
      </c>
      <c r="M90" s="11" t="str">
        <f t="shared" si="5"/>
        <v/>
      </c>
      <c r="N90" s="11" t="str">
        <f t="shared" si="6"/>
        <v/>
      </c>
    </row>
    <row r="91" spans="1:14" ht="14.25">
      <c r="A91" s="11">
        <f>Sheet1!C91</f>
        <v>0</v>
      </c>
      <c r="B91" s="11">
        <f>Sheet1!A91</f>
        <v>0</v>
      </c>
      <c r="C91" s="11">
        <f>Sheet1!B91</f>
        <v>0</v>
      </c>
      <c r="D91" s="11">
        <f>Sheet1!D91</f>
        <v>0</v>
      </c>
      <c r="E91" s="11">
        <f>Sheet1!E91</f>
        <v>0</v>
      </c>
      <c r="F91" s="11">
        <f t="shared" si="0"/>
        <v>0</v>
      </c>
      <c r="G91" s="11">
        <f>Sheet1!F91</f>
        <v>0</v>
      </c>
      <c r="H91" s="101">
        <f t="shared" si="1"/>
        <v>0</v>
      </c>
      <c r="I91" s="102">
        <f t="shared" si="2"/>
        <v>0</v>
      </c>
      <c r="J91" s="105">
        <f t="shared" si="7"/>
        <v>31</v>
      </c>
      <c r="K91" s="104" t="str">
        <f t="shared" si="3"/>
        <v/>
      </c>
      <c r="L91" s="101" t="str">
        <f t="shared" si="4"/>
        <v/>
      </c>
      <c r="M91" s="11" t="str">
        <f t="shared" si="5"/>
        <v/>
      </c>
      <c r="N91" s="11" t="str">
        <f t="shared" si="6"/>
        <v/>
      </c>
    </row>
    <row r="92" spans="1:14" ht="14.25">
      <c r="A92" s="11">
        <f>Sheet1!C92</f>
        <v>0</v>
      </c>
      <c r="B92" s="11">
        <f>Sheet1!A92</f>
        <v>0</v>
      </c>
      <c r="C92" s="11">
        <f>Sheet1!B92</f>
        <v>0</v>
      </c>
      <c r="D92" s="11">
        <f>Sheet1!D92</f>
        <v>0</v>
      </c>
      <c r="E92" s="11">
        <f>Sheet1!E92</f>
        <v>0</v>
      </c>
      <c r="F92" s="11">
        <f t="shared" si="0"/>
        <v>0</v>
      </c>
      <c r="G92" s="11">
        <f>Sheet1!F92</f>
        <v>0</v>
      </c>
      <c r="H92" s="101">
        <f t="shared" si="1"/>
        <v>0</v>
      </c>
      <c r="I92" s="102">
        <f t="shared" si="2"/>
        <v>0</v>
      </c>
      <c r="J92" s="105">
        <f t="shared" si="7"/>
        <v>31</v>
      </c>
      <c r="K92" s="104" t="str">
        <f t="shared" si="3"/>
        <v/>
      </c>
      <c r="L92" s="101" t="str">
        <f t="shared" si="4"/>
        <v/>
      </c>
      <c r="M92" s="11" t="str">
        <f t="shared" si="5"/>
        <v/>
      </c>
      <c r="N92" s="11" t="str">
        <f t="shared" si="6"/>
        <v/>
      </c>
    </row>
    <row r="93" spans="1:14" ht="14.25">
      <c r="A93" s="11">
        <f>Sheet1!C93</f>
        <v>0</v>
      </c>
      <c r="B93" s="11">
        <f>Sheet1!A93</f>
        <v>0</v>
      </c>
      <c r="C93" s="11">
        <f>Sheet1!B93</f>
        <v>0</v>
      </c>
      <c r="D93" s="11">
        <f>Sheet1!D93</f>
        <v>0</v>
      </c>
      <c r="E93" s="11">
        <f>Sheet1!E93</f>
        <v>0</v>
      </c>
      <c r="F93" s="11">
        <f t="shared" si="0"/>
        <v>0</v>
      </c>
      <c r="G93" s="11">
        <f>Sheet1!F93</f>
        <v>0</v>
      </c>
      <c r="H93" s="101">
        <f t="shared" si="1"/>
        <v>0</v>
      </c>
      <c r="I93" s="102">
        <f t="shared" si="2"/>
        <v>0</v>
      </c>
      <c r="J93" s="105">
        <f t="shared" si="7"/>
        <v>31</v>
      </c>
      <c r="K93" s="104" t="str">
        <f t="shared" si="3"/>
        <v/>
      </c>
      <c r="L93" s="101" t="str">
        <f t="shared" si="4"/>
        <v/>
      </c>
      <c r="M93" s="11" t="str">
        <f t="shared" si="5"/>
        <v/>
      </c>
      <c r="N93" s="11" t="str">
        <f t="shared" si="6"/>
        <v/>
      </c>
    </row>
    <row r="94" spans="1:14" ht="14.25">
      <c r="A94" s="11">
        <f>Sheet1!C94</f>
        <v>0</v>
      </c>
      <c r="B94" s="11">
        <f>Sheet1!A94</f>
        <v>0</v>
      </c>
      <c r="C94" s="11">
        <f>Sheet1!B94</f>
        <v>0</v>
      </c>
      <c r="D94" s="11">
        <f>Sheet1!D94</f>
        <v>0</v>
      </c>
      <c r="E94" s="11">
        <f>Sheet1!E94</f>
        <v>0</v>
      </c>
      <c r="F94" s="11">
        <f t="shared" si="0"/>
        <v>0</v>
      </c>
      <c r="G94" s="11">
        <f>Sheet1!F94</f>
        <v>0</v>
      </c>
      <c r="H94" s="101">
        <f t="shared" si="1"/>
        <v>0</v>
      </c>
      <c r="I94" s="102">
        <f t="shared" si="2"/>
        <v>0</v>
      </c>
      <c r="J94" s="105">
        <f t="shared" si="7"/>
        <v>31</v>
      </c>
      <c r="K94" s="104" t="str">
        <f t="shared" si="3"/>
        <v/>
      </c>
      <c r="L94" s="101" t="str">
        <f t="shared" si="4"/>
        <v/>
      </c>
      <c r="M94" s="11" t="str">
        <f t="shared" si="5"/>
        <v/>
      </c>
      <c r="N94" s="11" t="str">
        <f t="shared" si="6"/>
        <v/>
      </c>
    </row>
    <row r="95" spans="1:14" ht="14.25">
      <c r="A95" s="11">
        <f>Sheet1!C95</f>
        <v>0</v>
      </c>
      <c r="B95" s="11">
        <f>Sheet1!A95</f>
        <v>0</v>
      </c>
      <c r="C95" s="11">
        <f>Sheet1!B95</f>
        <v>0</v>
      </c>
      <c r="D95" s="11">
        <f>Sheet1!D95</f>
        <v>0</v>
      </c>
      <c r="E95" s="11">
        <f>Sheet1!E95</f>
        <v>0</v>
      </c>
      <c r="F95" s="11">
        <f t="shared" si="0"/>
        <v>0</v>
      </c>
      <c r="G95" s="11">
        <f>Sheet1!F95</f>
        <v>0</v>
      </c>
      <c r="H95" s="101">
        <f t="shared" si="1"/>
        <v>0</v>
      </c>
      <c r="I95" s="102">
        <f t="shared" si="2"/>
        <v>0</v>
      </c>
      <c r="J95" s="105">
        <f t="shared" si="7"/>
        <v>31</v>
      </c>
      <c r="K95" s="104" t="str">
        <f t="shared" si="3"/>
        <v/>
      </c>
      <c r="L95" s="101" t="str">
        <f t="shared" si="4"/>
        <v/>
      </c>
      <c r="M95" s="11" t="str">
        <f t="shared" si="5"/>
        <v/>
      </c>
      <c r="N95" s="11" t="str">
        <f t="shared" si="6"/>
        <v/>
      </c>
    </row>
    <row r="96" spans="1:14" ht="14.25">
      <c r="A96" s="11">
        <f>Sheet1!C96</f>
        <v>0</v>
      </c>
      <c r="B96" s="11">
        <f>Sheet1!A96</f>
        <v>0</v>
      </c>
      <c r="C96" s="11">
        <f>Sheet1!B96</f>
        <v>0</v>
      </c>
      <c r="D96" s="11">
        <f>Sheet1!D96</f>
        <v>0</v>
      </c>
      <c r="E96" s="11">
        <f>Sheet1!E96</f>
        <v>0</v>
      </c>
      <c r="F96" s="11">
        <f t="shared" si="0"/>
        <v>0</v>
      </c>
      <c r="G96" s="11">
        <f>Sheet1!F96</f>
        <v>0</v>
      </c>
      <c r="H96" s="101">
        <f t="shared" si="1"/>
        <v>0</v>
      </c>
      <c r="I96" s="102">
        <f t="shared" si="2"/>
        <v>0</v>
      </c>
      <c r="J96" s="105">
        <f t="shared" si="7"/>
        <v>31</v>
      </c>
      <c r="K96" s="104" t="str">
        <f t="shared" si="3"/>
        <v/>
      </c>
      <c r="L96" s="101" t="str">
        <f t="shared" si="4"/>
        <v/>
      </c>
      <c r="M96" s="11" t="str">
        <f t="shared" si="5"/>
        <v/>
      </c>
      <c r="N96" s="11" t="str">
        <f t="shared" si="6"/>
        <v/>
      </c>
    </row>
    <row r="97" spans="1:14" ht="14.25">
      <c r="A97" s="11">
        <f>Sheet1!C97</f>
        <v>0</v>
      </c>
      <c r="B97" s="11">
        <f>Sheet1!A97</f>
        <v>0</v>
      </c>
      <c r="C97" s="11">
        <f>Sheet1!B97</f>
        <v>0</v>
      </c>
      <c r="D97" s="11">
        <f>Sheet1!D97</f>
        <v>0</v>
      </c>
      <c r="E97" s="11">
        <f>Sheet1!E97</f>
        <v>0</v>
      </c>
      <c r="F97" s="11">
        <f t="shared" si="0"/>
        <v>0</v>
      </c>
      <c r="G97" s="11">
        <f>Sheet1!F97</f>
        <v>0</v>
      </c>
      <c r="H97" s="101">
        <f t="shared" si="1"/>
        <v>0</v>
      </c>
      <c r="I97" s="102">
        <f t="shared" si="2"/>
        <v>0</v>
      </c>
      <c r="J97" s="105">
        <f t="shared" si="7"/>
        <v>31</v>
      </c>
      <c r="K97" s="104" t="str">
        <f t="shared" si="3"/>
        <v/>
      </c>
      <c r="L97" s="101" t="str">
        <f t="shared" si="4"/>
        <v/>
      </c>
      <c r="M97" s="11" t="str">
        <f t="shared" si="5"/>
        <v/>
      </c>
      <c r="N97" s="11" t="str">
        <f t="shared" si="6"/>
        <v/>
      </c>
    </row>
    <row r="98" spans="1:14" ht="14.25">
      <c r="A98" s="11">
        <f>Sheet1!C98</f>
        <v>0</v>
      </c>
      <c r="B98" s="11">
        <f>Sheet1!A98</f>
        <v>0</v>
      </c>
      <c r="C98" s="11">
        <f>Sheet1!B98</f>
        <v>0</v>
      </c>
      <c r="D98" s="11">
        <f>Sheet1!D98</f>
        <v>0</v>
      </c>
      <c r="E98" s="11">
        <f>Sheet1!E98</f>
        <v>0</v>
      </c>
      <c r="F98" s="11">
        <f t="shared" si="0"/>
        <v>0</v>
      </c>
      <c r="G98" s="11">
        <f>Sheet1!F98</f>
        <v>0</v>
      </c>
      <c r="H98" s="101">
        <f t="shared" si="1"/>
        <v>0</v>
      </c>
      <c r="I98" s="102">
        <f t="shared" si="2"/>
        <v>0</v>
      </c>
      <c r="J98" s="105">
        <f t="shared" si="7"/>
        <v>31</v>
      </c>
      <c r="K98" s="104" t="str">
        <f t="shared" si="3"/>
        <v/>
      </c>
      <c r="L98" s="101" t="str">
        <f t="shared" si="4"/>
        <v/>
      </c>
      <c r="M98" s="11" t="str">
        <f t="shared" si="5"/>
        <v/>
      </c>
      <c r="N98" s="11" t="str">
        <f t="shared" si="6"/>
        <v/>
      </c>
    </row>
    <row r="99" spans="1:14" ht="14.25">
      <c r="A99" s="11">
        <f>Sheet1!C99</f>
        <v>0</v>
      </c>
      <c r="B99" s="11">
        <f>Sheet1!A99</f>
        <v>0</v>
      </c>
      <c r="C99" s="11">
        <f>Sheet1!B99</f>
        <v>0</v>
      </c>
      <c r="D99" s="11">
        <f>Sheet1!D99</f>
        <v>0</v>
      </c>
      <c r="E99" s="11">
        <f>Sheet1!E99</f>
        <v>0</v>
      </c>
      <c r="F99" s="11">
        <f t="shared" si="0"/>
        <v>0</v>
      </c>
      <c r="G99" s="11">
        <f>Sheet1!F99</f>
        <v>0</v>
      </c>
      <c r="H99" s="101">
        <f t="shared" si="1"/>
        <v>0</v>
      </c>
      <c r="I99" s="102">
        <f t="shared" si="2"/>
        <v>0</v>
      </c>
      <c r="J99" s="105">
        <f t="shared" si="7"/>
        <v>31</v>
      </c>
      <c r="K99" s="104" t="str">
        <f t="shared" si="3"/>
        <v/>
      </c>
      <c r="L99" s="101" t="str">
        <f t="shared" si="4"/>
        <v/>
      </c>
      <c r="M99" s="11" t="str">
        <f t="shared" si="5"/>
        <v/>
      </c>
      <c r="N99" s="11" t="str">
        <f t="shared" si="6"/>
        <v/>
      </c>
    </row>
    <row r="100" spans="1:14" ht="14.25">
      <c r="A100" s="11">
        <f>Sheet1!C100</f>
        <v>0</v>
      </c>
      <c r="B100" s="11">
        <f>Sheet1!A100</f>
        <v>0</v>
      </c>
      <c r="C100" s="11">
        <f>Sheet1!B100</f>
        <v>0</v>
      </c>
      <c r="D100" s="11">
        <f>Sheet1!D100</f>
        <v>0</v>
      </c>
      <c r="E100" s="11">
        <f>Sheet1!E100</f>
        <v>0</v>
      </c>
      <c r="F100" s="11">
        <f t="shared" si="0"/>
        <v>0</v>
      </c>
      <c r="G100" s="11">
        <f>Sheet1!F100</f>
        <v>0</v>
      </c>
      <c r="H100" s="101">
        <f t="shared" si="1"/>
        <v>0</v>
      </c>
      <c r="I100" s="102">
        <f t="shared" si="2"/>
        <v>0</v>
      </c>
      <c r="J100" s="105">
        <f t="shared" si="7"/>
        <v>31</v>
      </c>
      <c r="K100" s="104" t="str">
        <f t="shared" si="3"/>
        <v/>
      </c>
      <c r="L100" s="101" t="str">
        <f t="shared" si="4"/>
        <v/>
      </c>
      <c r="M100" s="11" t="str">
        <f t="shared" si="5"/>
        <v/>
      </c>
      <c r="N100" s="11" t="str">
        <f t="shared" si="6"/>
        <v/>
      </c>
    </row>
    <row r="101" spans="1:14" ht="14.25">
      <c r="A101" s="11">
        <f>Sheet1!C101</f>
        <v>0</v>
      </c>
      <c r="B101" s="11">
        <f>Sheet1!A101</f>
        <v>0</v>
      </c>
      <c r="C101" s="11">
        <f>Sheet1!B101</f>
        <v>0</v>
      </c>
      <c r="D101" s="11">
        <f>Sheet1!D101</f>
        <v>0</v>
      </c>
      <c r="E101" s="11">
        <f>Sheet1!E101</f>
        <v>0</v>
      </c>
      <c r="F101" s="11">
        <f t="shared" si="0"/>
        <v>0</v>
      </c>
      <c r="G101" s="11">
        <f>Sheet1!F101</f>
        <v>0</v>
      </c>
      <c r="H101" s="101">
        <f t="shared" si="1"/>
        <v>0</v>
      </c>
      <c r="I101" s="102">
        <f t="shared" si="2"/>
        <v>0</v>
      </c>
      <c r="J101" s="105">
        <f t="shared" si="7"/>
        <v>31</v>
      </c>
      <c r="K101" s="104" t="str">
        <f t="shared" si="3"/>
        <v/>
      </c>
      <c r="L101" s="101" t="str">
        <f t="shared" si="4"/>
        <v/>
      </c>
      <c r="M101" s="11" t="str">
        <f t="shared" si="5"/>
        <v/>
      </c>
      <c r="N101" s="11" t="str">
        <f t="shared" si="6"/>
        <v/>
      </c>
    </row>
    <row r="102" spans="1:14" ht="14.25">
      <c r="A102" s="11">
        <f>Sheet1!C102</f>
        <v>0</v>
      </c>
      <c r="B102" s="11">
        <f>Sheet1!A102</f>
        <v>0</v>
      </c>
      <c r="C102" s="11">
        <f>Sheet1!B102</f>
        <v>0</v>
      </c>
      <c r="D102" s="11">
        <f>Sheet1!D102</f>
        <v>0</v>
      </c>
      <c r="E102" s="11">
        <f>Sheet1!E102</f>
        <v>0</v>
      </c>
      <c r="F102" s="11">
        <f t="shared" si="0"/>
        <v>0</v>
      </c>
      <c r="G102" s="11">
        <f>Sheet1!F102</f>
        <v>0</v>
      </c>
      <c r="H102" s="101">
        <f t="shared" si="1"/>
        <v>0</v>
      </c>
      <c r="I102" s="102">
        <f t="shared" si="2"/>
        <v>0</v>
      </c>
      <c r="J102" s="105">
        <f t="shared" si="7"/>
        <v>31</v>
      </c>
      <c r="K102" s="104" t="str">
        <f t="shared" si="3"/>
        <v/>
      </c>
      <c r="L102" s="101" t="str">
        <f t="shared" si="4"/>
        <v/>
      </c>
      <c r="M102" s="11" t="str">
        <f t="shared" si="5"/>
        <v/>
      </c>
      <c r="N102" s="11" t="str">
        <f t="shared" si="6"/>
        <v/>
      </c>
    </row>
    <row r="103" spans="1:14" ht="14.25">
      <c r="A103" s="11">
        <f>Sheet1!C103</f>
        <v>0</v>
      </c>
      <c r="B103" s="11">
        <f>Sheet1!A103</f>
        <v>0</v>
      </c>
      <c r="C103" s="11">
        <f>Sheet1!B103</f>
        <v>0</v>
      </c>
      <c r="D103" s="11">
        <f>Sheet1!D103</f>
        <v>0</v>
      </c>
      <c r="E103" s="11">
        <f>Sheet1!E103</f>
        <v>0</v>
      </c>
      <c r="F103" s="11">
        <f t="shared" si="0"/>
        <v>0</v>
      </c>
      <c r="G103" s="11">
        <f>Sheet1!F103</f>
        <v>0</v>
      </c>
      <c r="H103" s="101">
        <f t="shared" si="1"/>
        <v>0</v>
      </c>
      <c r="I103" s="102">
        <f t="shared" si="2"/>
        <v>0</v>
      </c>
      <c r="J103" s="105">
        <f t="shared" si="7"/>
        <v>31</v>
      </c>
      <c r="K103" s="104" t="str">
        <f t="shared" si="3"/>
        <v/>
      </c>
      <c r="L103" s="101" t="str">
        <f t="shared" si="4"/>
        <v/>
      </c>
      <c r="M103" s="11" t="str">
        <f t="shared" si="5"/>
        <v/>
      </c>
      <c r="N103" s="11" t="str">
        <f t="shared" si="6"/>
        <v/>
      </c>
    </row>
    <row r="104" spans="1:14" ht="14.25">
      <c r="A104" s="11">
        <f>Sheet1!C104</f>
        <v>0</v>
      </c>
      <c r="B104" s="11">
        <f>Sheet1!A104</f>
        <v>0</v>
      </c>
      <c r="C104" s="11">
        <f>Sheet1!B104</f>
        <v>0</v>
      </c>
      <c r="D104" s="11">
        <f>Sheet1!D104</f>
        <v>0</v>
      </c>
      <c r="E104" s="11">
        <f>Sheet1!E104</f>
        <v>0</v>
      </c>
      <c r="F104" s="11">
        <f t="shared" si="0"/>
        <v>0</v>
      </c>
      <c r="G104" s="11">
        <f>Sheet1!F104</f>
        <v>0</v>
      </c>
      <c r="H104" s="101">
        <f t="shared" si="1"/>
        <v>0</v>
      </c>
      <c r="I104" s="102">
        <f t="shared" si="2"/>
        <v>0</v>
      </c>
      <c r="J104" s="105">
        <f t="shared" si="7"/>
        <v>31</v>
      </c>
      <c r="K104" s="104" t="str">
        <f t="shared" si="3"/>
        <v/>
      </c>
      <c r="L104" s="101" t="str">
        <f t="shared" si="4"/>
        <v/>
      </c>
      <c r="M104" s="11" t="str">
        <f t="shared" si="5"/>
        <v/>
      </c>
      <c r="N104" s="11" t="str">
        <f t="shared" si="6"/>
        <v/>
      </c>
    </row>
    <row r="105" spans="1:14" ht="14.25">
      <c r="A105" s="11">
        <f>Sheet1!C105</f>
        <v>0</v>
      </c>
      <c r="B105" s="11">
        <f>Sheet1!A105</f>
        <v>0</v>
      </c>
      <c r="C105" s="11">
        <f>Sheet1!B105</f>
        <v>0</v>
      </c>
      <c r="D105" s="11">
        <f>Sheet1!D105</f>
        <v>0</v>
      </c>
      <c r="E105" s="11">
        <f>Sheet1!E105</f>
        <v>0</v>
      </c>
      <c r="F105" s="11">
        <f t="shared" si="0"/>
        <v>0</v>
      </c>
      <c r="G105" s="11">
        <f>Sheet1!F105</f>
        <v>0</v>
      </c>
      <c r="H105" s="101">
        <f t="shared" si="1"/>
        <v>0</v>
      </c>
      <c r="I105" s="102">
        <f t="shared" si="2"/>
        <v>0</v>
      </c>
      <c r="J105" s="105">
        <f t="shared" si="7"/>
        <v>31</v>
      </c>
      <c r="K105" s="104" t="str">
        <f t="shared" si="3"/>
        <v/>
      </c>
      <c r="L105" s="101" t="str">
        <f t="shared" si="4"/>
        <v/>
      </c>
      <c r="M105" s="11" t="str">
        <f t="shared" si="5"/>
        <v/>
      </c>
      <c r="N105" s="11" t="str">
        <f t="shared" si="6"/>
        <v/>
      </c>
    </row>
    <row r="106" spans="1:14" ht="14.25">
      <c r="A106" s="11">
        <f>Sheet1!C106</f>
        <v>0</v>
      </c>
      <c r="B106" s="11">
        <f>Sheet1!A106</f>
        <v>0</v>
      </c>
      <c r="C106" s="11">
        <f>Sheet1!B106</f>
        <v>0</v>
      </c>
      <c r="D106" s="11">
        <f>Sheet1!D106</f>
        <v>0</v>
      </c>
      <c r="E106" s="11">
        <f>Sheet1!E106</f>
        <v>0</v>
      </c>
      <c r="F106" s="11">
        <f t="shared" si="0"/>
        <v>0</v>
      </c>
      <c r="G106" s="11">
        <f>Sheet1!F106</f>
        <v>0</v>
      </c>
      <c r="H106" s="101">
        <f t="shared" si="1"/>
        <v>0</v>
      </c>
      <c r="I106" s="102">
        <f t="shared" si="2"/>
        <v>0</v>
      </c>
      <c r="J106" s="105">
        <f t="shared" si="7"/>
        <v>31</v>
      </c>
      <c r="K106" s="104" t="str">
        <f t="shared" si="3"/>
        <v/>
      </c>
      <c r="L106" s="101" t="str">
        <f t="shared" si="4"/>
        <v/>
      </c>
      <c r="M106" s="11" t="str">
        <f t="shared" si="5"/>
        <v/>
      </c>
      <c r="N106" s="11" t="str">
        <f t="shared" si="6"/>
        <v/>
      </c>
    </row>
    <row r="107" spans="1:14" ht="14.25">
      <c r="A107" s="11">
        <f>Sheet1!C107</f>
        <v>0</v>
      </c>
      <c r="B107" s="11">
        <f>Sheet1!A107</f>
        <v>0</v>
      </c>
      <c r="C107" s="11">
        <f>Sheet1!B107</f>
        <v>0</v>
      </c>
      <c r="D107" s="11">
        <f>Sheet1!D107</f>
        <v>0</v>
      </c>
      <c r="E107" s="11">
        <f>Sheet1!E107</f>
        <v>0</v>
      </c>
      <c r="F107" s="11">
        <f t="shared" si="0"/>
        <v>0</v>
      </c>
      <c r="G107" s="11">
        <f>Sheet1!F107</f>
        <v>0</v>
      </c>
      <c r="H107" s="101">
        <f t="shared" si="1"/>
        <v>0</v>
      </c>
      <c r="I107" s="102">
        <f t="shared" si="2"/>
        <v>0</v>
      </c>
      <c r="J107" s="105">
        <f t="shared" si="7"/>
        <v>31</v>
      </c>
      <c r="K107" s="104" t="str">
        <f t="shared" si="3"/>
        <v/>
      </c>
      <c r="L107" s="101" t="str">
        <f t="shared" si="4"/>
        <v/>
      </c>
      <c r="M107" s="11" t="str">
        <f t="shared" si="5"/>
        <v/>
      </c>
      <c r="N107" s="11" t="str">
        <f t="shared" si="6"/>
        <v/>
      </c>
    </row>
    <row r="108" spans="1:14" ht="14.25">
      <c r="A108" s="11">
        <f>Sheet1!C108</f>
        <v>0</v>
      </c>
      <c r="B108" s="11">
        <f>Sheet1!A108</f>
        <v>0</v>
      </c>
      <c r="C108" s="11">
        <f>Sheet1!B108</f>
        <v>0</v>
      </c>
      <c r="D108" s="11">
        <f>Sheet1!D108</f>
        <v>0</v>
      </c>
      <c r="E108" s="11">
        <f>Sheet1!E108</f>
        <v>0</v>
      </c>
      <c r="F108" s="11">
        <f t="shared" si="0"/>
        <v>0</v>
      </c>
      <c r="G108" s="11">
        <f>Sheet1!F108</f>
        <v>0</v>
      </c>
      <c r="H108" s="101">
        <f t="shared" si="1"/>
        <v>0</v>
      </c>
      <c r="I108" s="102">
        <f t="shared" si="2"/>
        <v>0</v>
      </c>
      <c r="J108" s="105">
        <f t="shared" si="7"/>
        <v>31</v>
      </c>
      <c r="K108" s="104" t="str">
        <f t="shared" si="3"/>
        <v/>
      </c>
      <c r="L108" s="101" t="str">
        <f t="shared" si="4"/>
        <v/>
      </c>
      <c r="M108" s="11" t="str">
        <f t="shared" si="5"/>
        <v/>
      </c>
      <c r="N108" s="11" t="str">
        <f t="shared" si="6"/>
        <v/>
      </c>
    </row>
    <row r="109" spans="1:14" ht="14.25">
      <c r="A109" s="11">
        <f>Sheet1!C109</f>
        <v>0</v>
      </c>
      <c r="B109" s="11">
        <f>Sheet1!A109</f>
        <v>0</v>
      </c>
      <c r="C109" s="11">
        <f>Sheet1!B109</f>
        <v>0</v>
      </c>
      <c r="D109" s="11">
        <f>Sheet1!D109</f>
        <v>0</v>
      </c>
      <c r="E109" s="11">
        <f>Sheet1!E109</f>
        <v>0</v>
      </c>
      <c r="F109" s="11">
        <f t="shared" si="0"/>
        <v>0</v>
      </c>
      <c r="G109" s="11">
        <f>Sheet1!F109</f>
        <v>0</v>
      </c>
      <c r="H109" s="101">
        <f t="shared" si="1"/>
        <v>0</v>
      </c>
      <c r="I109" s="102">
        <f t="shared" si="2"/>
        <v>0</v>
      </c>
      <c r="J109" s="105">
        <f t="shared" si="7"/>
        <v>31</v>
      </c>
      <c r="K109" s="104" t="str">
        <f t="shared" si="3"/>
        <v/>
      </c>
      <c r="L109" s="101" t="str">
        <f t="shared" si="4"/>
        <v/>
      </c>
      <c r="M109" s="11" t="str">
        <f t="shared" si="5"/>
        <v/>
      </c>
      <c r="N109" s="11" t="str">
        <f t="shared" si="6"/>
        <v/>
      </c>
    </row>
    <row r="110" spans="1:14" ht="14.25">
      <c r="A110" s="11">
        <f>Sheet1!C110</f>
        <v>0</v>
      </c>
      <c r="B110" s="11">
        <f>Sheet1!A110</f>
        <v>0</v>
      </c>
      <c r="C110" s="11">
        <f>Sheet1!B110</f>
        <v>0</v>
      </c>
      <c r="D110" s="11">
        <f>Sheet1!D110</f>
        <v>0</v>
      </c>
      <c r="E110" s="11">
        <f>Sheet1!E110</f>
        <v>0</v>
      </c>
      <c r="F110" s="11">
        <f t="shared" si="0"/>
        <v>0</v>
      </c>
      <c r="G110" s="11">
        <f>Sheet1!F110</f>
        <v>0</v>
      </c>
      <c r="H110" s="101">
        <f t="shared" si="1"/>
        <v>0</v>
      </c>
      <c r="I110" s="102">
        <f t="shared" si="2"/>
        <v>0</v>
      </c>
      <c r="J110" s="105">
        <f t="shared" si="7"/>
        <v>31</v>
      </c>
      <c r="K110" s="104" t="str">
        <f t="shared" si="3"/>
        <v/>
      </c>
      <c r="L110" s="101" t="str">
        <f t="shared" si="4"/>
        <v/>
      </c>
      <c r="M110" s="11" t="str">
        <f t="shared" si="5"/>
        <v/>
      </c>
      <c r="N110" s="11" t="str">
        <f t="shared" si="6"/>
        <v/>
      </c>
    </row>
    <row r="111" spans="1:14" ht="14.25">
      <c r="A111" s="11">
        <f>Sheet1!C111</f>
        <v>0</v>
      </c>
      <c r="B111" s="11">
        <f>Sheet1!A111</f>
        <v>0</v>
      </c>
      <c r="C111" s="11">
        <f>Sheet1!B111</f>
        <v>0</v>
      </c>
      <c r="D111" s="11">
        <f>Sheet1!D111</f>
        <v>0</v>
      </c>
      <c r="E111" s="11">
        <f>Sheet1!E111</f>
        <v>0</v>
      </c>
      <c r="F111" s="11">
        <f t="shared" si="0"/>
        <v>0</v>
      </c>
      <c r="G111" s="11">
        <f>Sheet1!F111</f>
        <v>0</v>
      </c>
      <c r="H111" s="101">
        <f t="shared" si="1"/>
        <v>0</v>
      </c>
      <c r="I111" s="102">
        <f t="shared" si="2"/>
        <v>0</v>
      </c>
      <c r="J111" s="105">
        <f t="shared" si="7"/>
        <v>31</v>
      </c>
      <c r="K111" s="104" t="str">
        <f t="shared" si="3"/>
        <v/>
      </c>
      <c r="L111" s="101" t="str">
        <f t="shared" si="4"/>
        <v/>
      </c>
      <c r="M111" s="11" t="str">
        <f t="shared" si="5"/>
        <v/>
      </c>
      <c r="N111" s="11" t="str">
        <f t="shared" si="6"/>
        <v/>
      </c>
    </row>
    <row r="112" spans="1:14" ht="14.25">
      <c r="A112" s="11">
        <f>Sheet1!C112</f>
        <v>0</v>
      </c>
      <c r="B112" s="11">
        <f>Sheet1!A112</f>
        <v>0</v>
      </c>
      <c r="C112" s="11">
        <f>Sheet1!B112</f>
        <v>0</v>
      </c>
      <c r="D112" s="11">
        <f>Sheet1!D112</f>
        <v>0</v>
      </c>
      <c r="E112" s="11">
        <f>Sheet1!E112</f>
        <v>0</v>
      </c>
      <c r="F112" s="11">
        <f t="shared" si="0"/>
        <v>0</v>
      </c>
      <c r="G112" s="11">
        <f>Sheet1!F112</f>
        <v>0</v>
      </c>
      <c r="H112" s="101">
        <f t="shared" si="1"/>
        <v>0</v>
      </c>
      <c r="I112" s="102">
        <f t="shared" si="2"/>
        <v>0</v>
      </c>
      <c r="J112" s="105">
        <f t="shared" si="7"/>
        <v>31</v>
      </c>
      <c r="K112" s="104" t="str">
        <f t="shared" si="3"/>
        <v/>
      </c>
      <c r="L112" s="101" t="str">
        <f t="shared" si="4"/>
        <v/>
      </c>
      <c r="M112" s="11" t="str">
        <f t="shared" si="5"/>
        <v/>
      </c>
      <c r="N112" s="11" t="str">
        <f t="shared" si="6"/>
        <v/>
      </c>
    </row>
    <row r="113" spans="1:14" ht="14.25">
      <c r="A113" s="11">
        <f>Sheet1!C113</f>
        <v>0</v>
      </c>
      <c r="B113" s="11">
        <f>Sheet1!A113</f>
        <v>0</v>
      </c>
      <c r="C113" s="11">
        <f>Sheet1!B113</f>
        <v>0</v>
      </c>
      <c r="D113" s="11">
        <f>Sheet1!D113</f>
        <v>0</v>
      </c>
      <c r="E113" s="11">
        <f>Sheet1!E113</f>
        <v>0</v>
      </c>
      <c r="F113" s="11">
        <f t="shared" si="0"/>
        <v>0</v>
      </c>
      <c r="G113" s="11">
        <f>Sheet1!F113</f>
        <v>0</v>
      </c>
      <c r="H113" s="101">
        <f t="shared" si="1"/>
        <v>0</v>
      </c>
      <c r="I113" s="102">
        <f t="shared" si="2"/>
        <v>0</v>
      </c>
      <c r="J113" s="105">
        <f t="shared" si="7"/>
        <v>31</v>
      </c>
      <c r="K113" s="104" t="str">
        <f t="shared" si="3"/>
        <v/>
      </c>
      <c r="L113" s="101" t="str">
        <f t="shared" si="4"/>
        <v/>
      </c>
      <c r="M113" s="11" t="str">
        <f t="shared" si="5"/>
        <v/>
      </c>
      <c r="N113" s="11" t="str">
        <f t="shared" si="6"/>
        <v/>
      </c>
    </row>
    <row r="114" spans="1:14" ht="14.25">
      <c r="A114" s="11">
        <f>Sheet1!C114</f>
        <v>0</v>
      </c>
      <c r="B114" s="11">
        <f>Sheet1!A114</f>
        <v>0</v>
      </c>
      <c r="C114" s="11">
        <f>Sheet1!B114</f>
        <v>0</v>
      </c>
      <c r="D114" s="11">
        <f>Sheet1!D114</f>
        <v>0</v>
      </c>
      <c r="E114" s="11">
        <f>Sheet1!E114</f>
        <v>0</v>
      </c>
      <c r="F114" s="11">
        <f t="shared" si="0"/>
        <v>0</v>
      </c>
      <c r="G114" s="11">
        <f>Sheet1!F114</f>
        <v>0</v>
      </c>
      <c r="H114" s="101">
        <f t="shared" si="1"/>
        <v>0</v>
      </c>
      <c r="I114" s="102">
        <f t="shared" si="2"/>
        <v>0</v>
      </c>
      <c r="J114" s="105">
        <f t="shared" si="7"/>
        <v>31</v>
      </c>
      <c r="K114" s="104" t="str">
        <f t="shared" si="3"/>
        <v/>
      </c>
      <c r="L114" s="101" t="str">
        <f t="shared" si="4"/>
        <v/>
      </c>
      <c r="M114" s="11" t="str">
        <f t="shared" si="5"/>
        <v/>
      </c>
      <c r="N114" s="11" t="str">
        <f t="shared" si="6"/>
        <v/>
      </c>
    </row>
    <row r="115" spans="1:14" ht="14.25">
      <c r="A115" s="11">
        <f>Sheet1!C115</f>
        <v>0</v>
      </c>
      <c r="B115" s="11">
        <f>Sheet1!A115</f>
        <v>0</v>
      </c>
      <c r="C115" s="11">
        <f>Sheet1!B115</f>
        <v>0</v>
      </c>
      <c r="D115" s="11">
        <f>Sheet1!D115</f>
        <v>0</v>
      </c>
      <c r="E115" s="11">
        <f>Sheet1!E115</f>
        <v>0</v>
      </c>
      <c r="F115" s="11">
        <f t="shared" si="0"/>
        <v>0</v>
      </c>
      <c r="G115" s="11">
        <f>Sheet1!F115</f>
        <v>0</v>
      </c>
      <c r="H115" s="101">
        <f t="shared" si="1"/>
        <v>0</v>
      </c>
      <c r="I115" s="102">
        <f t="shared" si="2"/>
        <v>0</v>
      </c>
      <c r="J115" s="105">
        <f t="shared" si="7"/>
        <v>31</v>
      </c>
      <c r="K115" s="104" t="str">
        <f t="shared" si="3"/>
        <v/>
      </c>
      <c r="L115" s="101" t="str">
        <f t="shared" si="4"/>
        <v/>
      </c>
      <c r="M115" s="11" t="str">
        <f t="shared" si="5"/>
        <v/>
      </c>
      <c r="N115" s="11" t="str">
        <f t="shared" si="6"/>
        <v/>
      </c>
    </row>
    <row r="116" spans="1:14" ht="14.25">
      <c r="A116" s="11">
        <f>Sheet1!C116</f>
        <v>0</v>
      </c>
      <c r="B116" s="11">
        <f>Sheet1!A116</f>
        <v>0</v>
      </c>
      <c r="C116" s="11">
        <f>Sheet1!B116</f>
        <v>0</v>
      </c>
      <c r="D116" s="11">
        <f>Sheet1!D116</f>
        <v>0</v>
      </c>
      <c r="E116" s="11">
        <f>Sheet1!E116</f>
        <v>0</v>
      </c>
      <c r="F116" s="11">
        <f t="shared" si="0"/>
        <v>0</v>
      </c>
      <c r="G116" s="11">
        <f>Sheet1!F116</f>
        <v>0</v>
      </c>
      <c r="H116" s="101">
        <f t="shared" si="1"/>
        <v>0</v>
      </c>
      <c r="I116" s="102">
        <f t="shared" si="2"/>
        <v>0</v>
      </c>
      <c r="J116" s="105">
        <f t="shared" si="7"/>
        <v>31</v>
      </c>
      <c r="K116" s="104" t="str">
        <f t="shared" si="3"/>
        <v/>
      </c>
      <c r="L116" s="101" t="str">
        <f t="shared" si="4"/>
        <v/>
      </c>
      <c r="M116" s="11" t="str">
        <f t="shared" si="5"/>
        <v/>
      </c>
      <c r="N116" s="11" t="str">
        <f t="shared" si="6"/>
        <v/>
      </c>
    </row>
    <row r="117" spans="1:14" ht="14.25">
      <c r="A117" s="11">
        <f>Sheet1!C117</f>
        <v>0</v>
      </c>
      <c r="B117" s="11">
        <f>Sheet1!A117</f>
        <v>0</v>
      </c>
      <c r="C117" s="11">
        <f>Sheet1!B117</f>
        <v>0</v>
      </c>
      <c r="D117" s="11">
        <f>Sheet1!D117</f>
        <v>0</v>
      </c>
      <c r="E117" s="11">
        <f>Sheet1!E117</f>
        <v>0</v>
      </c>
      <c r="F117" s="11">
        <f t="shared" si="0"/>
        <v>0</v>
      </c>
      <c r="G117" s="11">
        <f>Sheet1!F117</f>
        <v>0</v>
      </c>
      <c r="H117" s="101">
        <f t="shared" si="1"/>
        <v>0</v>
      </c>
      <c r="I117" s="102">
        <f t="shared" si="2"/>
        <v>0</v>
      </c>
      <c r="J117" s="105">
        <f t="shared" si="7"/>
        <v>31</v>
      </c>
      <c r="K117" s="104" t="str">
        <f t="shared" si="3"/>
        <v/>
      </c>
      <c r="L117" s="101" t="str">
        <f t="shared" si="4"/>
        <v/>
      </c>
      <c r="M117" s="11" t="str">
        <f t="shared" si="5"/>
        <v/>
      </c>
      <c r="N117" s="11" t="str">
        <f t="shared" si="6"/>
        <v/>
      </c>
    </row>
    <row r="118" spans="1:14" ht="14.25">
      <c r="A118" s="11">
        <f>Sheet1!C118</f>
        <v>0</v>
      </c>
      <c r="B118" s="11">
        <f>Sheet1!A118</f>
        <v>0</v>
      </c>
      <c r="C118" s="11">
        <f>Sheet1!B118</f>
        <v>0</v>
      </c>
      <c r="D118" s="11">
        <f>Sheet1!D118</f>
        <v>0</v>
      </c>
      <c r="E118" s="11">
        <f>Sheet1!E118</f>
        <v>0</v>
      </c>
      <c r="F118" s="11">
        <f t="shared" si="0"/>
        <v>0</v>
      </c>
      <c r="G118" s="11">
        <f>Sheet1!F118</f>
        <v>0</v>
      </c>
      <c r="H118" s="101">
        <f t="shared" si="1"/>
        <v>0</v>
      </c>
      <c r="I118" s="102">
        <f t="shared" si="2"/>
        <v>0</v>
      </c>
      <c r="J118" s="105">
        <f t="shared" si="7"/>
        <v>31</v>
      </c>
      <c r="K118" s="104" t="str">
        <f t="shared" si="3"/>
        <v/>
      </c>
      <c r="L118" s="101" t="str">
        <f t="shared" si="4"/>
        <v/>
      </c>
      <c r="M118" s="11" t="str">
        <f t="shared" si="5"/>
        <v/>
      </c>
      <c r="N118" s="11" t="str">
        <f t="shared" si="6"/>
        <v/>
      </c>
    </row>
    <row r="119" spans="1:14" ht="14.25">
      <c r="A119" s="11">
        <f>Sheet1!C119</f>
        <v>0</v>
      </c>
      <c r="B119" s="11">
        <f>Sheet1!A119</f>
        <v>0</v>
      </c>
      <c r="C119" s="11">
        <f>Sheet1!B119</f>
        <v>0</v>
      </c>
      <c r="D119" s="11">
        <f>Sheet1!D119</f>
        <v>0</v>
      </c>
      <c r="E119" s="11">
        <f>Sheet1!E119</f>
        <v>0</v>
      </c>
      <c r="F119" s="11">
        <f t="shared" si="0"/>
        <v>0</v>
      </c>
      <c r="G119" s="11">
        <f>Sheet1!F119</f>
        <v>0</v>
      </c>
      <c r="H119" s="101">
        <f t="shared" si="1"/>
        <v>0</v>
      </c>
      <c r="I119" s="102">
        <f t="shared" si="2"/>
        <v>0</v>
      </c>
      <c r="J119" s="105">
        <f t="shared" si="7"/>
        <v>31</v>
      </c>
      <c r="K119" s="104" t="str">
        <f t="shared" si="3"/>
        <v/>
      </c>
      <c r="L119" s="101" t="str">
        <f t="shared" si="4"/>
        <v/>
      </c>
      <c r="M119" s="11" t="str">
        <f t="shared" si="5"/>
        <v/>
      </c>
      <c r="N119" s="11" t="str">
        <f t="shared" si="6"/>
        <v/>
      </c>
    </row>
    <row r="120" spans="1:14" ht="14.25">
      <c r="A120" s="11">
        <f>Sheet1!C120</f>
        <v>0</v>
      </c>
      <c r="B120" s="11">
        <f>Sheet1!A120</f>
        <v>0</v>
      </c>
      <c r="C120" s="11">
        <f>Sheet1!B120</f>
        <v>0</v>
      </c>
      <c r="D120" s="11">
        <f>Sheet1!D120</f>
        <v>0</v>
      </c>
      <c r="E120" s="11">
        <f>Sheet1!E120</f>
        <v>0</v>
      </c>
      <c r="F120" s="11">
        <f t="shared" si="0"/>
        <v>0</v>
      </c>
      <c r="G120" s="11">
        <f>Sheet1!F120</f>
        <v>0</v>
      </c>
      <c r="H120" s="101">
        <f t="shared" si="1"/>
        <v>0</v>
      </c>
      <c r="I120" s="102">
        <f t="shared" si="2"/>
        <v>0</v>
      </c>
      <c r="J120" s="105">
        <f t="shared" si="7"/>
        <v>31</v>
      </c>
      <c r="K120" s="104" t="str">
        <f t="shared" si="3"/>
        <v/>
      </c>
      <c r="L120" s="101" t="str">
        <f t="shared" si="4"/>
        <v/>
      </c>
      <c r="M120" s="11" t="str">
        <f t="shared" si="5"/>
        <v/>
      </c>
      <c r="N120" s="11" t="str">
        <f t="shared" si="6"/>
        <v/>
      </c>
    </row>
    <row r="121" spans="1:14" ht="14.25">
      <c r="A121" s="11">
        <f>Sheet1!C121</f>
        <v>0</v>
      </c>
      <c r="B121" s="11">
        <f>Sheet1!A121</f>
        <v>0</v>
      </c>
      <c r="C121" s="11">
        <f>Sheet1!B121</f>
        <v>0</v>
      </c>
      <c r="D121" s="11">
        <f>Sheet1!D121</f>
        <v>0</v>
      </c>
      <c r="E121" s="11">
        <f>Sheet1!E121</f>
        <v>0</v>
      </c>
      <c r="F121" s="11">
        <f t="shared" si="0"/>
        <v>0</v>
      </c>
      <c r="G121" s="11">
        <f>Sheet1!F121</f>
        <v>0</v>
      </c>
      <c r="H121" s="101">
        <f t="shared" si="1"/>
        <v>0</v>
      </c>
      <c r="I121" s="102">
        <f t="shared" si="2"/>
        <v>0</v>
      </c>
      <c r="J121" s="105">
        <f t="shared" si="7"/>
        <v>31</v>
      </c>
      <c r="K121" s="104" t="str">
        <f t="shared" si="3"/>
        <v/>
      </c>
      <c r="L121" s="101" t="str">
        <f t="shared" si="4"/>
        <v/>
      </c>
      <c r="M121" s="11" t="str">
        <f t="shared" si="5"/>
        <v/>
      </c>
      <c r="N121" s="11" t="str">
        <f t="shared" si="6"/>
        <v/>
      </c>
    </row>
    <row r="122" spans="1:14" ht="14.25">
      <c r="A122" s="11">
        <f>Sheet1!C122</f>
        <v>0</v>
      </c>
      <c r="B122" s="11">
        <f>Sheet1!A122</f>
        <v>0</v>
      </c>
      <c r="C122" s="11">
        <f>Sheet1!B122</f>
        <v>0</v>
      </c>
      <c r="D122" s="11">
        <f>Sheet1!D122</f>
        <v>0</v>
      </c>
      <c r="E122" s="11">
        <f>Sheet1!E122</f>
        <v>0</v>
      </c>
      <c r="F122" s="11">
        <f t="shared" si="0"/>
        <v>0</v>
      </c>
      <c r="G122" s="11">
        <f>Sheet1!F122</f>
        <v>0</v>
      </c>
      <c r="H122" s="101">
        <f t="shared" si="1"/>
        <v>0</v>
      </c>
      <c r="I122" s="102">
        <f t="shared" si="2"/>
        <v>0</v>
      </c>
      <c r="J122" s="105">
        <f t="shared" si="7"/>
        <v>31</v>
      </c>
      <c r="K122" s="104" t="str">
        <f t="shared" si="3"/>
        <v/>
      </c>
      <c r="L122" s="101" t="str">
        <f t="shared" si="4"/>
        <v/>
      </c>
      <c r="M122" s="11" t="str">
        <f t="shared" si="5"/>
        <v/>
      </c>
      <c r="N122" s="11" t="str">
        <f t="shared" si="6"/>
        <v/>
      </c>
    </row>
    <row r="123" spans="1:14" ht="14.25">
      <c r="A123" s="11">
        <f>Sheet1!C123</f>
        <v>0</v>
      </c>
      <c r="B123" s="11">
        <f>Sheet1!A123</f>
        <v>0</v>
      </c>
      <c r="C123" s="11">
        <f>Sheet1!B123</f>
        <v>0</v>
      </c>
      <c r="D123" s="11">
        <f>Sheet1!D123</f>
        <v>0</v>
      </c>
      <c r="E123" s="11">
        <f>Sheet1!E123</f>
        <v>0</v>
      </c>
      <c r="F123" s="11">
        <f t="shared" si="0"/>
        <v>0</v>
      </c>
      <c r="G123" s="11">
        <f>Sheet1!F123</f>
        <v>0</v>
      </c>
      <c r="H123" s="101">
        <f t="shared" si="1"/>
        <v>0</v>
      </c>
      <c r="I123" s="102">
        <f t="shared" si="2"/>
        <v>0</v>
      </c>
      <c r="J123" s="105">
        <f t="shared" si="7"/>
        <v>31</v>
      </c>
      <c r="K123" s="104" t="str">
        <f t="shared" si="3"/>
        <v/>
      </c>
      <c r="L123" s="101" t="str">
        <f t="shared" si="4"/>
        <v/>
      </c>
      <c r="M123" s="11" t="str">
        <f t="shared" si="5"/>
        <v/>
      </c>
      <c r="N123" s="11" t="str">
        <f t="shared" si="6"/>
        <v/>
      </c>
    </row>
    <row r="124" spans="1:14" ht="14.25">
      <c r="A124" s="11">
        <f>Sheet1!C124</f>
        <v>0</v>
      </c>
      <c r="B124" s="11">
        <f>Sheet1!A124</f>
        <v>0</v>
      </c>
      <c r="C124" s="11">
        <f>Sheet1!B124</f>
        <v>0</v>
      </c>
      <c r="D124" s="11">
        <f>Sheet1!D124</f>
        <v>0</v>
      </c>
      <c r="E124" s="11">
        <f>Sheet1!E124</f>
        <v>0</v>
      </c>
      <c r="F124" s="11">
        <f t="shared" si="0"/>
        <v>0</v>
      </c>
      <c r="G124" s="11">
        <f>Sheet1!F124</f>
        <v>0</v>
      </c>
      <c r="H124" s="101">
        <f t="shared" si="1"/>
        <v>0</v>
      </c>
      <c r="I124" s="102">
        <f t="shared" si="2"/>
        <v>0</v>
      </c>
      <c r="J124" s="105">
        <f t="shared" si="7"/>
        <v>31</v>
      </c>
      <c r="K124" s="104" t="str">
        <f t="shared" si="3"/>
        <v/>
      </c>
      <c r="L124" s="101" t="str">
        <f t="shared" si="4"/>
        <v/>
      </c>
      <c r="M124" s="11" t="str">
        <f t="shared" si="5"/>
        <v/>
      </c>
      <c r="N124" s="11" t="str">
        <f t="shared" si="6"/>
        <v/>
      </c>
    </row>
    <row r="125" spans="1:14" ht="14.25">
      <c r="A125" s="11">
        <f>Sheet1!C125</f>
        <v>0</v>
      </c>
      <c r="B125" s="11">
        <f>Sheet1!A125</f>
        <v>0</v>
      </c>
      <c r="C125" s="11">
        <f>Sheet1!B125</f>
        <v>0</v>
      </c>
      <c r="D125" s="11">
        <f>Sheet1!D125</f>
        <v>0</v>
      </c>
      <c r="E125" s="11">
        <f>Sheet1!E125</f>
        <v>0</v>
      </c>
      <c r="F125" s="11">
        <f t="shared" si="0"/>
        <v>0</v>
      </c>
      <c r="G125" s="11">
        <f>Sheet1!F125</f>
        <v>0</v>
      </c>
      <c r="H125" s="101">
        <f t="shared" si="1"/>
        <v>0</v>
      </c>
      <c r="I125" s="102">
        <f t="shared" si="2"/>
        <v>0</v>
      </c>
      <c r="J125" s="105">
        <f t="shared" si="7"/>
        <v>31</v>
      </c>
      <c r="K125" s="104" t="str">
        <f t="shared" si="3"/>
        <v/>
      </c>
      <c r="L125" s="101" t="str">
        <f t="shared" si="4"/>
        <v/>
      </c>
      <c r="M125" s="11" t="str">
        <f t="shared" si="5"/>
        <v/>
      </c>
      <c r="N125" s="11" t="str">
        <f t="shared" si="6"/>
        <v/>
      </c>
    </row>
    <row r="126" spans="1:14" ht="14.25">
      <c r="A126" s="11">
        <f>Sheet1!C126</f>
        <v>0</v>
      </c>
      <c r="B126" s="11">
        <f>Sheet1!A126</f>
        <v>0</v>
      </c>
      <c r="C126" s="11">
        <f>Sheet1!B126</f>
        <v>0</v>
      </c>
      <c r="D126" s="11">
        <f>Sheet1!D126</f>
        <v>0</v>
      </c>
      <c r="E126" s="11">
        <f>Sheet1!E126</f>
        <v>0</v>
      </c>
      <c r="F126" s="11">
        <f t="shared" si="0"/>
        <v>0</v>
      </c>
      <c r="G126" s="11">
        <f>Sheet1!F126</f>
        <v>0</v>
      </c>
      <c r="H126" s="101">
        <f t="shared" si="1"/>
        <v>0</v>
      </c>
      <c r="I126" s="102">
        <f t="shared" si="2"/>
        <v>0</v>
      </c>
      <c r="J126" s="105">
        <f t="shared" si="7"/>
        <v>31</v>
      </c>
      <c r="K126" s="104" t="str">
        <f t="shared" si="3"/>
        <v/>
      </c>
      <c r="L126" s="101" t="str">
        <f t="shared" si="4"/>
        <v/>
      </c>
      <c r="M126" s="11" t="str">
        <f t="shared" si="5"/>
        <v/>
      </c>
      <c r="N126" s="11" t="str">
        <f t="shared" si="6"/>
        <v/>
      </c>
    </row>
    <row r="127" spans="1:14" ht="14.25">
      <c r="A127" s="11">
        <f>Sheet1!C127</f>
        <v>0</v>
      </c>
      <c r="B127" s="11">
        <f>Sheet1!A127</f>
        <v>0</v>
      </c>
      <c r="C127" s="11">
        <f>Sheet1!B127</f>
        <v>0</v>
      </c>
      <c r="D127" s="11">
        <f>Sheet1!D127</f>
        <v>0</v>
      </c>
      <c r="E127" s="11">
        <f>Sheet1!E127</f>
        <v>0</v>
      </c>
      <c r="F127" s="11">
        <f t="shared" si="0"/>
        <v>0</v>
      </c>
      <c r="G127" s="11">
        <f>Sheet1!F127</f>
        <v>0</v>
      </c>
      <c r="H127" s="101">
        <f t="shared" si="1"/>
        <v>0</v>
      </c>
      <c r="I127" s="102">
        <f t="shared" si="2"/>
        <v>0</v>
      </c>
      <c r="J127" s="105">
        <f t="shared" si="7"/>
        <v>31</v>
      </c>
      <c r="K127" s="104" t="str">
        <f t="shared" si="3"/>
        <v/>
      </c>
      <c r="L127" s="101" t="str">
        <f t="shared" si="4"/>
        <v/>
      </c>
      <c r="M127" s="11" t="str">
        <f t="shared" si="5"/>
        <v/>
      </c>
      <c r="N127" s="11" t="str">
        <f t="shared" si="6"/>
        <v/>
      </c>
    </row>
    <row r="128" spans="1:14" ht="14.25">
      <c r="A128" s="11">
        <f>Sheet1!C128</f>
        <v>0</v>
      </c>
      <c r="B128" s="11">
        <f>Sheet1!A128</f>
        <v>0</v>
      </c>
      <c r="C128" s="11">
        <f>Sheet1!B128</f>
        <v>0</v>
      </c>
      <c r="D128" s="11">
        <f>Sheet1!D128</f>
        <v>0</v>
      </c>
      <c r="E128" s="11">
        <f>Sheet1!E128</f>
        <v>0</v>
      </c>
      <c r="F128" s="11">
        <f t="shared" si="0"/>
        <v>0</v>
      </c>
      <c r="G128" s="11">
        <f>Sheet1!F128</f>
        <v>0</v>
      </c>
      <c r="H128" s="101">
        <f t="shared" si="1"/>
        <v>0</v>
      </c>
      <c r="I128" s="102">
        <f t="shared" si="2"/>
        <v>0</v>
      </c>
      <c r="J128" s="105">
        <f t="shared" si="7"/>
        <v>31</v>
      </c>
      <c r="K128" s="104" t="str">
        <f t="shared" si="3"/>
        <v/>
      </c>
      <c r="L128" s="101" t="str">
        <f t="shared" si="4"/>
        <v/>
      </c>
      <c r="M128" s="11" t="str">
        <f t="shared" si="5"/>
        <v/>
      </c>
      <c r="N128" s="11" t="str">
        <f t="shared" si="6"/>
        <v/>
      </c>
    </row>
    <row r="129" spans="1:14" ht="14.25">
      <c r="A129" s="11">
        <f>Sheet1!C129</f>
        <v>0</v>
      </c>
      <c r="B129" s="11">
        <f>Sheet1!A129</f>
        <v>0</v>
      </c>
      <c r="C129" s="11">
        <f>Sheet1!B129</f>
        <v>0</v>
      </c>
      <c r="D129" s="11">
        <f>Sheet1!D129</f>
        <v>0</v>
      </c>
      <c r="E129" s="11">
        <f>Sheet1!E129</f>
        <v>0</v>
      </c>
      <c r="F129" s="11">
        <f t="shared" si="0"/>
        <v>0</v>
      </c>
      <c r="G129" s="11">
        <f>Sheet1!F129</f>
        <v>0</v>
      </c>
      <c r="H129" s="101">
        <f t="shared" si="1"/>
        <v>0</v>
      </c>
      <c r="I129" s="102">
        <f t="shared" si="2"/>
        <v>0</v>
      </c>
      <c r="J129" s="105">
        <f t="shared" si="7"/>
        <v>31</v>
      </c>
      <c r="K129" s="104" t="str">
        <f t="shared" si="3"/>
        <v/>
      </c>
      <c r="L129" s="101" t="str">
        <f t="shared" si="4"/>
        <v/>
      </c>
      <c r="M129" s="11" t="str">
        <f t="shared" si="5"/>
        <v/>
      </c>
      <c r="N129" s="11" t="str">
        <f t="shared" si="6"/>
        <v/>
      </c>
    </row>
    <row r="130" spans="1:14" ht="14.25">
      <c r="A130" s="11">
        <f>Sheet1!C130</f>
        <v>0</v>
      </c>
      <c r="B130" s="11">
        <f>Sheet1!A130</f>
        <v>0</v>
      </c>
      <c r="C130" s="11">
        <f>Sheet1!B130</f>
        <v>0</v>
      </c>
      <c r="D130" s="11">
        <f>Sheet1!D130</f>
        <v>0</v>
      </c>
      <c r="E130" s="11">
        <f>Sheet1!E130</f>
        <v>0</v>
      </c>
      <c r="F130" s="11">
        <f t="shared" si="0"/>
        <v>0</v>
      </c>
      <c r="G130" s="11">
        <f>Sheet1!F130</f>
        <v>0</v>
      </c>
      <c r="H130" s="101">
        <f t="shared" si="1"/>
        <v>0</v>
      </c>
      <c r="I130" s="102">
        <f t="shared" si="2"/>
        <v>0</v>
      </c>
      <c r="J130" s="105">
        <f t="shared" si="7"/>
        <v>31</v>
      </c>
      <c r="K130" s="104" t="str">
        <f t="shared" si="3"/>
        <v/>
      </c>
      <c r="L130" s="101" t="str">
        <f t="shared" si="4"/>
        <v/>
      </c>
      <c r="M130" s="11" t="str">
        <f t="shared" si="5"/>
        <v/>
      </c>
      <c r="N130" s="11" t="str">
        <f t="shared" si="6"/>
        <v/>
      </c>
    </row>
    <row r="131" spans="1:14" ht="14.25">
      <c r="A131" s="11">
        <f>Sheet1!C131</f>
        <v>0</v>
      </c>
      <c r="B131" s="11">
        <f>Sheet1!A131</f>
        <v>0</v>
      </c>
      <c r="C131" s="11">
        <f>Sheet1!B131</f>
        <v>0</v>
      </c>
      <c r="D131" s="11">
        <f>Sheet1!D131</f>
        <v>0</v>
      </c>
      <c r="E131" s="11">
        <f>Sheet1!E131</f>
        <v>0</v>
      </c>
      <c r="F131" s="11">
        <f t="shared" si="0"/>
        <v>0</v>
      </c>
      <c r="G131" s="11">
        <f>Sheet1!F131</f>
        <v>0</v>
      </c>
      <c r="H131" s="101">
        <f t="shared" si="1"/>
        <v>0</v>
      </c>
      <c r="I131" s="102">
        <f t="shared" si="2"/>
        <v>0</v>
      </c>
      <c r="J131" s="105">
        <f t="shared" si="7"/>
        <v>31</v>
      </c>
      <c r="K131" s="104" t="str">
        <f t="shared" si="3"/>
        <v/>
      </c>
      <c r="L131" s="101" t="str">
        <f t="shared" si="4"/>
        <v/>
      </c>
      <c r="M131" s="11" t="str">
        <f t="shared" si="5"/>
        <v/>
      </c>
      <c r="N131" s="11" t="str">
        <f t="shared" si="6"/>
        <v/>
      </c>
    </row>
    <row r="132" spans="1:14" ht="14.25">
      <c r="A132" s="11">
        <f>Sheet1!C132</f>
        <v>0</v>
      </c>
      <c r="B132" s="11">
        <f>Sheet1!A132</f>
        <v>0</v>
      </c>
      <c r="C132" s="11">
        <f>Sheet1!B132</f>
        <v>0</v>
      </c>
      <c r="D132" s="11">
        <f>Sheet1!D132</f>
        <v>0</v>
      </c>
      <c r="E132" s="11">
        <f>Sheet1!E132</f>
        <v>0</v>
      </c>
      <c r="F132" s="11">
        <f t="shared" si="0"/>
        <v>0</v>
      </c>
      <c r="G132" s="11">
        <f>Sheet1!F132</f>
        <v>0</v>
      </c>
      <c r="H132" s="101">
        <f t="shared" si="1"/>
        <v>0</v>
      </c>
      <c r="I132" s="102">
        <f t="shared" si="2"/>
        <v>0</v>
      </c>
      <c r="J132" s="105">
        <f t="shared" si="7"/>
        <v>31</v>
      </c>
      <c r="K132" s="104" t="str">
        <f t="shared" si="3"/>
        <v/>
      </c>
      <c r="L132" s="101" t="str">
        <f t="shared" si="4"/>
        <v/>
      </c>
      <c r="M132" s="11" t="str">
        <f t="shared" si="5"/>
        <v/>
      </c>
      <c r="N132" s="11" t="str">
        <f t="shared" si="6"/>
        <v/>
      </c>
    </row>
    <row r="133" spans="1:14" ht="14.25">
      <c r="A133" s="11">
        <f>Sheet1!C133</f>
        <v>0</v>
      </c>
      <c r="B133" s="11">
        <f>Sheet1!A133</f>
        <v>0</v>
      </c>
      <c r="C133" s="11">
        <f>Sheet1!B133</f>
        <v>0</v>
      </c>
      <c r="D133" s="11">
        <f>Sheet1!D133</f>
        <v>0</v>
      </c>
      <c r="E133" s="11">
        <f>Sheet1!E133</f>
        <v>0</v>
      </c>
      <c r="F133" s="11">
        <f t="shared" si="0"/>
        <v>0</v>
      </c>
      <c r="G133" s="11">
        <f>Sheet1!F133</f>
        <v>0</v>
      </c>
      <c r="H133" s="101">
        <f t="shared" si="1"/>
        <v>0</v>
      </c>
      <c r="I133" s="102">
        <f t="shared" si="2"/>
        <v>0</v>
      </c>
      <c r="J133" s="105">
        <f t="shared" si="7"/>
        <v>31</v>
      </c>
      <c r="K133" s="104" t="str">
        <f t="shared" si="3"/>
        <v/>
      </c>
      <c r="L133" s="101" t="str">
        <f t="shared" si="4"/>
        <v/>
      </c>
      <c r="M133" s="11" t="str">
        <f t="shared" si="5"/>
        <v/>
      </c>
      <c r="N133" s="11" t="str">
        <f t="shared" si="6"/>
        <v/>
      </c>
    </row>
    <row r="134" spans="1:14" ht="14.25">
      <c r="A134" s="11">
        <f>Sheet1!C134</f>
        <v>0</v>
      </c>
      <c r="B134" s="11">
        <f>Sheet1!A134</f>
        <v>0</v>
      </c>
      <c r="C134" s="11">
        <f>Sheet1!B134</f>
        <v>0</v>
      </c>
      <c r="D134" s="11">
        <f>Sheet1!D134</f>
        <v>0</v>
      </c>
      <c r="E134" s="11">
        <f>Sheet1!E134</f>
        <v>0</v>
      </c>
      <c r="F134" s="11">
        <f t="shared" si="0"/>
        <v>0</v>
      </c>
      <c r="G134" s="11">
        <f>Sheet1!F134</f>
        <v>0</v>
      </c>
      <c r="H134" s="101">
        <f t="shared" si="1"/>
        <v>0</v>
      </c>
      <c r="I134" s="102">
        <f t="shared" si="2"/>
        <v>0</v>
      </c>
      <c r="J134" s="105">
        <f t="shared" si="7"/>
        <v>31</v>
      </c>
      <c r="K134" s="104" t="str">
        <f t="shared" si="3"/>
        <v/>
      </c>
      <c r="L134" s="101" t="str">
        <f t="shared" si="4"/>
        <v/>
      </c>
      <c r="M134" s="11" t="str">
        <f t="shared" si="5"/>
        <v/>
      </c>
      <c r="N134" s="11" t="str">
        <f t="shared" si="6"/>
        <v/>
      </c>
    </row>
    <row r="135" spans="1:14" ht="14.25">
      <c r="A135" s="11">
        <f>Sheet1!C135</f>
        <v>0</v>
      </c>
      <c r="B135" s="11">
        <f>Sheet1!A135</f>
        <v>0</v>
      </c>
      <c r="C135" s="11">
        <f>Sheet1!B135</f>
        <v>0</v>
      </c>
      <c r="D135" s="11">
        <f>Sheet1!D135</f>
        <v>0</v>
      </c>
      <c r="E135" s="11">
        <f>Sheet1!E135</f>
        <v>0</v>
      </c>
      <c r="F135" s="11">
        <f t="shared" si="0"/>
        <v>0</v>
      </c>
      <c r="G135" s="11">
        <f>Sheet1!F135</f>
        <v>0</v>
      </c>
      <c r="H135" s="101">
        <f t="shared" si="1"/>
        <v>0</v>
      </c>
      <c r="I135" s="102">
        <f t="shared" si="2"/>
        <v>0</v>
      </c>
      <c r="J135" s="105">
        <f t="shared" si="7"/>
        <v>31</v>
      </c>
      <c r="K135" s="104" t="str">
        <f t="shared" si="3"/>
        <v/>
      </c>
      <c r="L135" s="101" t="str">
        <f t="shared" si="4"/>
        <v/>
      </c>
      <c r="M135" s="11" t="str">
        <f t="shared" si="5"/>
        <v/>
      </c>
      <c r="N135" s="11" t="str">
        <f t="shared" si="6"/>
        <v/>
      </c>
    </row>
    <row r="136" spans="1:14" ht="14.25">
      <c r="A136" s="11">
        <f>Sheet1!C136</f>
        <v>0</v>
      </c>
      <c r="B136" s="11">
        <f>Sheet1!A136</f>
        <v>0</v>
      </c>
      <c r="C136" s="11">
        <f>Sheet1!B136</f>
        <v>0</v>
      </c>
      <c r="D136" s="11">
        <f>Sheet1!D136</f>
        <v>0</v>
      </c>
      <c r="E136" s="11">
        <f>Sheet1!E136</f>
        <v>0</v>
      </c>
      <c r="F136" s="11">
        <f t="shared" si="0"/>
        <v>0</v>
      </c>
      <c r="G136" s="11">
        <f>Sheet1!F136</f>
        <v>0</v>
      </c>
      <c r="H136" s="101">
        <f t="shared" si="1"/>
        <v>0</v>
      </c>
      <c r="I136" s="102">
        <f t="shared" si="2"/>
        <v>0</v>
      </c>
      <c r="J136" s="105">
        <f t="shared" si="7"/>
        <v>31</v>
      </c>
      <c r="K136" s="104" t="str">
        <f t="shared" si="3"/>
        <v/>
      </c>
      <c r="L136" s="101" t="str">
        <f t="shared" si="4"/>
        <v/>
      </c>
      <c r="M136" s="11" t="str">
        <f t="shared" si="5"/>
        <v/>
      </c>
      <c r="N136" s="11" t="str">
        <f t="shared" si="6"/>
        <v/>
      </c>
    </row>
    <row r="137" spans="1:14" ht="14.25">
      <c r="A137" s="11">
        <f>Sheet1!C137</f>
        <v>0</v>
      </c>
      <c r="B137" s="11">
        <f>Sheet1!A137</f>
        <v>0</v>
      </c>
      <c r="C137" s="11">
        <f>Sheet1!B137</f>
        <v>0</v>
      </c>
      <c r="D137" s="11">
        <f>Sheet1!D137</f>
        <v>0</v>
      </c>
      <c r="E137" s="11">
        <f>Sheet1!E137</f>
        <v>0</v>
      </c>
      <c r="F137" s="11">
        <f t="shared" si="0"/>
        <v>0</v>
      </c>
      <c r="G137" s="11">
        <f>Sheet1!F137</f>
        <v>0</v>
      </c>
      <c r="H137" s="101">
        <f t="shared" si="1"/>
        <v>0</v>
      </c>
      <c r="I137" s="102">
        <f t="shared" si="2"/>
        <v>0</v>
      </c>
      <c r="J137" s="105">
        <f t="shared" si="7"/>
        <v>31</v>
      </c>
      <c r="K137" s="104" t="str">
        <f t="shared" si="3"/>
        <v/>
      </c>
      <c r="L137" s="101" t="str">
        <f t="shared" si="4"/>
        <v/>
      </c>
      <c r="M137" s="11" t="str">
        <f t="shared" si="5"/>
        <v/>
      </c>
      <c r="N137" s="11" t="str">
        <f t="shared" si="6"/>
        <v/>
      </c>
    </row>
    <row r="138" spans="1:14" ht="14.25">
      <c r="A138" s="11">
        <f>Sheet1!C138</f>
        <v>0</v>
      </c>
      <c r="B138" s="11">
        <f>Sheet1!A138</f>
        <v>0</v>
      </c>
      <c r="C138" s="11">
        <f>Sheet1!B138</f>
        <v>0</v>
      </c>
      <c r="D138" s="11">
        <f>Sheet1!D138</f>
        <v>0</v>
      </c>
      <c r="E138" s="11">
        <f>Sheet1!E138</f>
        <v>0</v>
      </c>
      <c r="F138" s="11">
        <f t="shared" si="0"/>
        <v>0</v>
      </c>
      <c r="G138" s="11">
        <f>Sheet1!F138</f>
        <v>0</v>
      </c>
      <c r="H138" s="101">
        <f t="shared" si="1"/>
        <v>0</v>
      </c>
      <c r="I138" s="102">
        <f t="shared" si="2"/>
        <v>0</v>
      </c>
      <c r="J138" s="105">
        <f t="shared" si="7"/>
        <v>31</v>
      </c>
      <c r="K138" s="104" t="str">
        <f t="shared" si="3"/>
        <v/>
      </c>
      <c r="L138" s="101" t="str">
        <f t="shared" si="4"/>
        <v/>
      </c>
      <c r="M138" s="11" t="str">
        <f t="shared" si="5"/>
        <v/>
      </c>
      <c r="N138" s="11" t="str">
        <f t="shared" si="6"/>
        <v/>
      </c>
    </row>
    <row r="139" spans="1:14" ht="14.25">
      <c r="A139" s="11">
        <f>Sheet1!C139</f>
        <v>0</v>
      </c>
      <c r="B139" s="11">
        <f>Sheet1!A139</f>
        <v>0</v>
      </c>
      <c r="C139" s="11">
        <f>Sheet1!B139</f>
        <v>0</v>
      </c>
      <c r="D139" s="11">
        <f>Sheet1!D139</f>
        <v>0</v>
      </c>
      <c r="E139" s="11">
        <f>Sheet1!E139</f>
        <v>0</v>
      </c>
      <c r="F139" s="11">
        <f t="shared" si="0"/>
        <v>0</v>
      </c>
      <c r="G139" s="11">
        <f>Sheet1!F139</f>
        <v>0</v>
      </c>
      <c r="H139" s="101">
        <f t="shared" si="1"/>
        <v>0</v>
      </c>
      <c r="I139" s="102">
        <f t="shared" si="2"/>
        <v>0</v>
      </c>
      <c r="J139" s="105">
        <f t="shared" si="7"/>
        <v>31</v>
      </c>
      <c r="K139" s="104" t="str">
        <f t="shared" si="3"/>
        <v/>
      </c>
      <c r="L139" s="101" t="str">
        <f t="shared" si="4"/>
        <v/>
      </c>
      <c r="M139" s="11" t="str">
        <f t="shared" si="5"/>
        <v/>
      </c>
      <c r="N139" s="11" t="str">
        <f t="shared" si="6"/>
        <v/>
      </c>
    </row>
    <row r="140" spans="1:14" ht="14.25">
      <c r="A140" s="11">
        <f>Sheet1!C140</f>
        <v>0</v>
      </c>
      <c r="B140" s="11">
        <f>Sheet1!A140</f>
        <v>0</v>
      </c>
      <c r="C140" s="11">
        <f>Sheet1!B140</f>
        <v>0</v>
      </c>
      <c r="D140" s="11">
        <f>Sheet1!D140</f>
        <v>0</v>
      </c>
      <c r="E140" s="11">
        <f>Sheet1!E140</f>
        <v>0</v>
      </c>
      <c r="F140" s="11">
        <f t="shared" si="0"/>
        <v>0</v>
      </c>
      <c r="G140" s="11">
        <f>Sheet1!F140</f>
        <v>0</v>
      </c>
      <c r="H140" s="101">
        <f t="shared" si="1"/>
        <v>0</v>
      </c>
      <c r="I140" s="102">
        <f t="shared" si="2"/>
        <v>0</v>
      </c>
      <c r="J140" s="105">
        <f t="shared" si="7"/>
        <v>31</v>
      </c>
      <c r="K140" s="104" t="str">
        <f t="shared" si="3"/>
        <v/>
      </c>
      <c r="L140" s="101" t="str">
        <f t="shared" si="4"/>
        <v/>
      </c>
      <c r="M140" s="11" t="str">
        <f t="shared" si="5"/>
        <v/>
      </c>
      <c r="N140" s="11" t="str">
        <f t="shared" si="6"/>
        <v/>
      </c>
    </row>
    <row r="141" spans="1:14" ht="14.25">
      <c r="A141" s="11">
        <f>Sheet1!C141</f>
        <v>0</v>
      </c>
      <c r="B141" s="11">
        <f>Sheet1!A141</f>
        <v>0</v>
      </c>
      <c r="C141" s="11">
        <f>Sheet1!B141</f>
        <v>0</v>
      </c>
      <c r="D141" s="11">
        <f>Sheet1!D141</f>
        <v>0</v>
      </c>
      <c r="E141" s="11">
        <f>Sheet1!E141</f>
        <v>0</v>
      </c>
      <c r="F141" s="11">
        <f t="shared" si="0"/>
        <v>0</v>
      </c>
      <c r="G141" s="11">
        <f>Sheet1!F141</f>
        <v>0</v>
      </c>
      <c r="H141" s="101">
        <f t="shared" si="1"/>
        <v>0</v>
      </c>
      <c r="I141" s="102">
        <f t="shared" si="2"/>
        <v>0</v>
      </c>
      <c r="J141" s="105">
        <f t="shared" si="7"/>
        <v>31</v>
      </c>
      <c r="K141" s="104" t="str">
        <f t="shared" si="3"/>
        <v/>
      </c>
      <c r="L141" s="101" t="str">
        <f t="shared" si="4"/>
        <v/>
      </c>
      <c r="M141" s="11" t="str">
        <f t="shared" si="5"/>
        <v/>
      </c>
      <c r="N141" s="11" t="str">
        <f t="shared" si="6"/>
        <v/>
      </c>
    </row>
    <row r="142" spans="1:14" ht="14.25">
      <c r="A142" s="11">
        <f>Sheet1!C142</f>
        <v>0</v>
      </c>
      <c r="B142" s="11">
        <f>Sheet1!A142</f>
        <v>0</v>
      </c>
      <c r="C142" s="11">
        <f>Sheet1!B142</f>
        <v>0</v>
      </c>
      <c r="D142" s="11">
        <f>Sheet1!D142</f>
        <v>0</v>
      </c>
      <c r="E142" s="11">
        <f>Sheet1!E142</f>
        <v>0</v>
      </c>
      <c r="F142" s="11">
        <f t="shared" si="0"/>
        <v>0</v>
      </c>
      <c r="G142" s="11">
        <f>Sheet1!F142</f>
        <v>0</v>
      </c>
      <c r="H142" s="101">
        <f t="shared" si="1"/>
        <v>0</v>
      </c>
      <c r="I142" s="102">
        <f t="shared" si="2"/>
        <v>0</v>
      </c>
      <c r="J142" s="105">
        <f t="shared" si="7"/>
        <v>31</v>
      </c>
      <c r="K142" s="104" t="str">
        <f t="shared" si="3"/>
        <v/>
      </c>
      <c r="L142" s="101" t="str">
        <f t="shared" si="4"/>
        <v/>
      </c>
      <c r="M142" s="11" t="str">
        <f t="shared" si="5"/>
        <v/>
      </c>
      <c r="N142" s="11" t="str">
        <f t="shared" si="6"/>
        <v/>
      </c>
    </row>
    <row r="143" spans="1:14" ht="14.25">
      <c r="A143" s="11">
        <f>Sheet1!C143</f>
        <v>0</v>
      </c>
      <c r="B143" s="11">
        <f>Sheet1!A143</f>
        <v>0</v>
      </c>
      <c r="C143" s="11">
        <f>Sheet1!B143</f>
        <v>0</v>
      </c>
      <c r="D143" s="11">
        <f>Sheet1!D143</f>
        <v>0</v>
      </c>
      <c r="E143" s="11">
        <f>Sheet1!E143</f>
        <v>0</v>
      </c>
      <c r="F143" s="11">
        <f t="shared" si="0"/>
        <v>0</v>
      </c>
      <c r="G143" s="11">
        <f>Sheet1!F143</f>
        <v>0</v>
      </c>
      <c r="H143" s="101">
        <f t="shared" si="1"/>
        <v>0</v>
      </c>
      <c r="I143" s="102">
        <f t="shared" si="2"/>
        <v>0</v>
      </c>
      <c r="J143" s="105">
        <f t="shared" si="7"/>
        <v>31</v>
      </c>
      <c r="K143" s="104" t="str">
        <f t="shared" si="3"/>
        <v/>
      </c>
      <c r="L143" s="101" t="str">
        <f t="shared" si="4"/>
        <v/>
      </c>
      <c r="M143" s="11" t="str">
        <f t="shared" si="5"/>
        <v/>
      </c>
      <c r="N143" s="11" t="str">
        <f t="shared" si="6"/>
        <v/>
      </c>
    </row>
    <row r="144" spans="1:14" ht="14.25">
      <c r="A144" s="11">
        <f>Sheet1!C144</f>
        <v>0</v>
      </c>
      <c r="B144" s="11">
        <f>Sheet1!A144</f>
        <v>0</v>
      </c>
      <c r="C144" s="11">
        <f>Sheet1!B144</f>
        <v>0</v>
      </c>
      <c r="D144" s="11">
        <f>Sheet1!D144</f>
        <v>0</v>
      </c>
      <c r="E144" s="11">
        <f>Sheet1!E144</f>
        <v>0</v>
      </c>
      <c r="F144" s="11">
        <f t="shared" si="0"/>
        <v>0</v>
      </c>
      <c r="G144" s="11">
        <f>Sheet1!F144</f>
        <v>0</v>
      </c>
      <c r="H144" s="101">
        <f t="shared" si="1"/>
        <v>0</v>
      </c>
      <c r="I144" s="102">
        <f t="shared" si="2"/>
        <v>0</v>
      </c>
      <c r="J144" s="105">
        <f t="shared" si="7"/>
        <v>31</v>
      </c>
      <c r="K144" s="104" t="str">
        <f t="shared" si="3"/>
        <v/>
      </c>
      <c r="L144" s="101" t="str">
        <f t="shared" si="4"/>
        <v/>
      </c>
      <c r="M144" s="11" t="str">
        <f t="shared" si="5"/>
        <v/>
      </c>
      <c r="N144" s="11" t="str">
        <f t="shared" si="6"/>
        <v/>
      </c>
    </row>
    <row r="145" spans="1:25" ht="14.25">
      <c r="A145" s="11">
        <f>Sheet1!C145</f>
        <v>0</v>
      </c>
      <c r="B145" s="11">
        <f>Sheet1!A145</f>
        <v>0</v>
      </c>
      <c r="C145" s="11">
        <f>Sheet1!B145</f>
        <v>0</v>
      </c>
      <c r="D145" s="11">
        <f>Sheet1!D145</f>
        <v>0</v>
      </c>
      <c r="E145" s="11">
        <f>Sheet1!E145</f>
        <v>0</v>
      </c>
      <c r="F145" s="11">
        <f t="shared" si="0"/>
        <v>0</v>
      </c>
      <c r="G145" s="11">
        <f>Sheet1!F145</f>
        <v>0</v>
      </c>
      <c r="H145" s="101">
        <f t="shared" si="1"/>
        <v>0</v>
      </c>
      <c r="I145" s="102">
        <f t="shared" si="2"/>
        <v>0</v>
      </c>
      <c r="J145" s="105">
        <f t="shared" si="7"/>
        <v>31</v>
      </c>
      <c r="K145" s="104" t="str">
        <f t="shared" si="3"/>
        <v/>
      </c>
      <c r="L145" s="101" t="str">
        <f t="shared" si="4"/>
        <v/>
      </c>
      <c r="M145" s="11" t="str">
        <f t="shared" si="5"/>
        <v/>
      </c>
      <c r="N145" s="11" t="str">
        <f t="shared" si="6"/>
        <v/>
      </c>
    </row>
    <row r="146" spans="1:25" ht="14.25">
      <c r="A146" s="11">
        <f>Sheet1!C146</f>
        <v>0</v>
      </c>
      <c r="B146" s="11">
        <f>Sheet1!A146</f>
        <v>0</v>
      </c>
      <c r="C146" s="11">
        <f>Sheet1!B146</f>
        <v>0</v>
      </c>
      <c r="D146" s="11">
        <f>Sheet1!D146</f>
        <v>0</v>
      </c>
      <c r="E146" s="11">
        <f>Sheet1!E146</f>
        <v>0</v>
      </c>
      <c r="F146" s="11">
        <f t="shared" si="0"/>
        <v>0</v>
      </c>
      <c r="G146" s="11">
        <f>Sheet1!F146</f>
        <v>0</v>
      </c>
      <c r="H146" s="101">
        <f t="shared" si="1"/>
        <v>0</v>
      </c>
      <c r="I146" s="102">
        <f t="shared" si="2"/>
        <v>0</v>
      </c>
      <c r="J146" s="105">
        <f t="shared" si="7"/>
        <v>31</v>
      </c>
      <c r="K146" s="104" t="str">
        <f t="shared" si="3"/>
        <v/>
      </c>
      <c r="L146" s="101" t="str">
        <f t="shared" si="4"/>
        <v/>
      </c>
      <c r="M146" s="11" t="str">
        <f t="shared" si="5"/>
        <v/>
      </c>
      <c r="N146" s="11" t="str">
        <f t="shared" si="6"/>
        <v/>
      </c>
    </row>
    <row r="147" spans="1:25" ht="14.25">
      <c r="A147" s="11">
        <f>Sheet1!C147</f>
        <v>0</v>
      </c>
      <c r="B147" s="11">
        <f>Sheet1!A147</f>
        <v>0</v>
      </c>
      <c r="C147" s="11">
        <f>Sheet1!B147</f>
        <v>0</v>
      </c>
      <c r="D147" s="11">
        <f>Sheet1!D147</f>
        <v>0</v>
      </c>
      <c r="E147" s="11">
        <f>Sheet1!E147</f>
        <v>0</v>
      </c>
      <c r="F147" s="11">
        <f t="shared" si="0"/>
        <v>0</v>
      </c>
      <c r="G147" s="11">
        <f>Sheet1!F147</f>
        <v>0</v>
      </c>
      <c r="H147" s="101">
        <f t="shared" si="1"/>
        <v>0</v>
      </c>
      <c r="I147" s="102">
        <f t="shared" si="2"/>
        <v>0</v>
      </c>
      <c r="J147" s="105">
        <f t="shared" si="7"/>
        <v>31</v>
      </c>
      <c r="K147" s="104" t="str">
        <f t="shared" si="3"/>
        <v/>
      </c>
      <c r="L147" s="101" t="str">
        <f t="shared" si="4"/>
        <v/>
      </c>
      <c r="M147" s="11" t="str">
        <f t="shared" si="5"/>
        <v/>
      </c>
      <c r="N147" s="11" t="str">
        <f t="shared" si="6"/>
        <v/>
      </c>
    </row>
    <row r="148" spans="1:25" ht="14.25">
      <c r="A148" s="11">
        <f>Sheet1!C148</f>
        <v>0</v>
      </c>
      <c r="B148" s="11">
        <f>Sheet1!A148</f>
        <v>0</v>
      </c>
      <c r="C148" s="11">
        <f>Sheet1!B148</f>
        <v>0</v>
      </c>
      <c r="D148" s="11">
        <f>Sheet1!D148</f>
        <v>0</v>
      </c>
      <c r="E148" s="11">
        <f>Sheet1!E148</f>
        <v>0</v>
      </c>
      <c r="F148" s="11">
        <f t="shared" si="0"/>
        <v>0</v>
      </c>
      <c r="G148" s="11">
        <f>Sheet1!F148</f>
        <v>0</v>
      </c>
      <c r="H148" s="101">
        <f t="shared" si="1"/>
        <v>0</v>
      </c>
      <c r="I148" s="102">
        <f t="shared" si="2"/>
        <v>0</v>
      </c>
      <c r="J148" s="105">
        <f t="shared" si="7"/>
        <v>31</v>
      </c>
      <c r="K148" s="104" t="str">
        <f t="shared" si="3"/>
        <v/>
      </c>
      <c r="L148" s="101" t="str">
        <f t="shared" si="4"/>
        <v/>
      </c>
      <c r="M148" s="11" t="str">
        <f t="shared" si="5"/>
        <v/>
      </c>
      <c r="N148" s="11" t="str">
        <f t="shared" si="6"/>
        <v/>
      </c>
    </row>
    <row r="149" spans="1:25" ht="14.25">
      <c r="A149" s="11">
        <f>Sheet1!C149</f>
        <v>0</v>
      </c>
      <c r="B149" s="11">
        <f>Sheet1!A149</f>
        <v>0</v>
      </c>
      <c r="C149" s="11">
        <f>Sheet1!B149</f>
        <v>0</v>
      </c>
      <c r="D149" s="11">
        <f>Sheet1!D149</f>
        <v>0</v>
      </c>
      <c r="E149" s="11">
        <f>Sheet1!E149</f>
        <v>0</v>
      </c>
      <c r="F149" s="11">
        <f t="shared" si="0"/>
        <v>0</v>
      </c>
      <c r="G149" s="11">
        <f>Sheet1!F149</f>
        <v>0</v>
      </c>
      <c r="H149" s="101">
        <f t="shared" si="1"/>
        <v>0</v>
      </c>
      <c r="I149" s="102">
        <f t="shared" si="2"/>
        <v>0</v>
      </c>
      <c r="J149" s="105">
        <f t="shared" si="7"/>
        <v>31</v>
      </c>
      <c r="K149" s="104" t="str">
        <f t="shared" si="3"/>
        <v/>
      </c>
      <c r="L149" s="101" t="str">
        <f t="shared" si="4"/>
        <v/>
      </c>
      <c r="M149" s="11" t="str">
        <f t="shared" si="5"/>
        <v/>
      </c>
      <c r="N149" s="11" t="str">
        <f t="shared" si="6"/>
        <v/>
      </c>
    </row>
    <row r="150" spans="1:25" ht="14.25">
      <c r="A150" s="11">
        <f>Sheet1!C150</f>
        <v>0</v>
      </c>
      <c r="B150" s="11">
        <f>Sheet1!A150</f>
        <v>0</v>
      </c>
      <c r="C150" s="11">
        <f>Sheet1!B150</f>
        <v>0</v>
      </c>
      <c r="D150" s="11">
        <f>Sheet1!D150</f>
        <v>0</v>
      </c>
      <c r="E150" s="11">
        <f>Sheet1!E150</f>
        <v>0</v>
      </c>
      <c r="F150" s="11">
        <f t="shared" si="0"/>
        <v>0</v>
      </c>
      <c r="G150" s="11">
        <f>Sheet1!F150</f>
        <v>0</v>
      </c>
      <c r="H150" s="101">
        <f t="shared" si="1"/>
        <v>0</v>
      </c>
      <c r="I150" s="102">
        <f t="shared" si="2"/>
        <v>0</v>
      </c>
      <c r="J150" s="105">
        <f t="shared" si="7"/>
        <v>31</v>
      </c>
      <c r="K150" s="104" t="str">
        <f t="shared" si="3"/>
        <v/>
      </c>
      <c r="L150" s="101" t="str">
        <f t="shared" si="4"/>
        <v/>
      </c>
      <c r="M150" s="11" t="str">
        <f t="shared" si="5"/>
        <v/>
      </c>
      <c r="N150" s="11" t="str">
        <f t="shared" si="6"/>
        <v/>
      </c>
    </row>
    <row r="151" spans="1:25" ht="14.25">
      <c r="A151" s="11">
        <f>Sheet1!C151</f>
        <v>0</v>
      </c>
      <c r="B151" s="11">
        <f>Sheet1!A151</f>
        <v>0</v>
      </c>
      <c r="C151" s="11">
        <f>Sheet1!B151</f>
        <v>0</v>
      </c>
      <c r="D151" s="11">
        <f>Sheet1!D151</f>
        <v>0</v>
      </c>
      <c r="E151" s="11">
        <f>Sheet1!E151</f>
        <v>0</v>
      </c>
      <c r="F151" s="11">
        <f t="shared" si="0"/>
        <v>0</v>
      </c>
      <c r="G151" s="11">
        <f>Sheet1!F151</f>
        <v>0</v>
      </c>
      <c r="H151" s="101">
        <f t="shared" si="1"/>
        <v>0</v>
      </c>
      <c r="I151" s="102">
        <f t="shared" si="2"/>
        <v>0</v>
      </c>
      <c r="J151" s="105">
        <f t="shared" si="7"/>
        <v>31</v>
      </c>
      <c r="K151" s="104" t="str">
        <f t="shared" si="3"/>
        <v/>
      </c>
      <c r="L151" s="101" t="str">
        <f t="shared" si="4"/>
        <v/>
      </c>
      <c r="M151" s="11" t="str">
        <f t="shared" si="5"/>
        <v/>
      </c>
      <c r="N151" s="11" t="str">
        <f t="shared" si="6"/>
        <v/>
      </c>
    </row>
    <row r="152" spans="1:25" ht="12.75">
      <c r="A152" s="55"/>
      <c r="B152" s="55"/>
      <c r="C152" s="55"/>
      <c r="D152" s="55"/>
      <c r="E152" s="55"/>
      <c r="F152" s="55"/>
      <c r="G152" s="106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</row>
    <row r="153" spans="1:25" ht="12.75">
      <c r="G153" s="11"/>
    </row>
    <row r="154" spans="1:25" ht="12.75">
      <c r="G154" s="11"/>
    </row>
    <row r="155" spans="1:25" ht="12.75">
      <c r="G155" s="11"/>
    </row>
    <row r="156" spans="1:25" ht="12.75">
      <c r="G156" s="11"/>
    </row>
    <row r="157" spans="1:25" ht="12.75">
      <c r="G157" s="11"/>
    </row>
    <row r="158" spans="1:25" ht="12.75">
      <c r="G158" s="11"/>
    </row>
    <row r="159" spans="1:25" ht="12.75">
      <c r="G159" s="11"/>
    </row>
    <row r="160" spans="1:25" ht="12.75">
      <c r="G160" s="11"/>
    </row>
    <row r="161" spans="7:7" ht="12.75">
      <c r="G161" s="11"/>
    </row>
    <row r="162" spans="7:7" ht="12.75">
      <c r="G162" s="11"/>
    </row>
    <row r="163" spans="7:7" ht="12.75">
      <c r="G163" s="11"/>
    </row>
    <row r="164" spans="7:7" ht="12.75">
      <c r="G164" s="11"/>
    </row>
    <row r="165" spans="7:7" ht="12.75">
      <c r="G165" s="11"/>
    </row>
    <row r="166" spans="7:7" ht="12.75">
      <c r="G166" s="11"/>
    </row>
    <row r="167" spans="7:7" ht="12.75">
      <c r="G167" s="11"/>
    </row>
    <row r="168" spans="7:7" ht="12.75">
      <c r="G168" s="11"/>
    </row>
    <row r="169" spans="7:7" ht="12.75">
      <c r="G169" s="11"/>
    </row>
    <row r="170" spans="7:7" ht="12.75">
      <c r="G170" s="11"/>
    </row>
    <row r="171" spans="7:7" ht="12.75">
      <c r="G171" s="11"/>
    </row>
    <row r="172" spans="7:7" ht="12.75">
      <c r="G172" s="11"/>
    </row>
    <row r="173" spans="7:7" ht="12.75">
      <c r="G173" s="11"/>
    </row>
    <row r="174" spans="7:7" ht="12.75">
      <c r="G174" s="11"/>
    </row>
    <row r="175" spans="7:7" ht="12.75">
      <c r="G175" s="11"/>
    </row>
    <row r="176" spans="7:7" ht="12.75">
      <c r="G176" s="11"/>
    </row>
    <row r="177" spans="7:7" ht="12.75">
      <c r="G177" s="11"/>
    </row>
    <row r="178" spans="7:7" ht="12.75">
      <c r="G178" s="11"/>
    </row>
    <row r="179" spans="7:7" ht="12.75">
      <c r="G179" s="11"/>
    </row>
    <row r="180" spans="7:7" ht="12.75">
      <c r="G180" s="11"/>
    </row>
    <row r="181" spans="7:7" ht="12.75">
      <c r="G181" s="11"/>
    </row>
    <row r="182" spans="7:7" ht="12.75">
      <c r="G182" s="11"/>
    </row>
    <row r="183" spans="7:7" ht="12.75">
      <c r="G183" s="11"/>
    </row>
    <row r="184" spans="7:7" ht="12.75">
      <c r="G184" s="11"/>
    </row>
    <row r="185" spans="7:7" ht="12.75">
      <c r="G185" s="11"/>
    </row>
    <row r="186" spans="7:7" ht="12.75">
      <c r="G186" s="11"/>
    </row>
    <row r="187" spans="7:7" ht="12.75">
      <c r="G187" s="11"/>
    </row>
    <row r="188" spans="7:7" ht="12.75">
      <c r="G188" s="11"/>
    </row>
    <row r="189" spans="7:7" ht="12.75">
      <c r="G189" s="11"/>
    </row>
    <row r="190" spans="7:7" ht="12.75">
      <c r="G190" s="11"/>
    </row>
    <row r="191" spans="7:7" ht="12.75">
      <c r="G191" s="11"/>
    </row>
    <row r="192" spans="7:7" ht="12.75">
      <c r="G192" s="11"/>
    </row>
    <row r="193" spans="7:7" ht="12.75">
      <c r="G193" s="11"/>
    </row>
    <row r="194" spans="7:7" ht="12.75">
      <c r="G194" s="11"/>
    </row>
    <row r="195" spans="7:7" ht="12.75">
      <c r="G195" s="11"/>
    </row>
    <row r="196" spans="7:7" ht="12.75">
      <c r="G196" s="11"/>
    </row>
    <row r="197" spans="7:7" ht="12.75">
      <c r="G197" s="11"/>
    </row>
    <row r="198" spans="7:7" ht="12.75">
      <c r="G198" s="11"/>
    </row>
    <row r="199" spans="7:7" ht="12.75">
      <c r="G199" s="11"/>
    </row>
    <row r="200" spans="7:7" ht="12.75">
      <c r="G200" s="11"/>
    </row>
    <row r="201" spans="7:7" ht="12.75">
      <c r="G201" s="11"/>
    </row>
    <row r="202" spans="7:7" ht="12.75">
      <c r="G202" s="11"/>
    </row>
    <row r="203" spans="7:7" ht="12.75">
      <c r="G203" s="11"/>
    </row>
    <row r="204" spans="7:7" ht="12.75">
      <c r="G204" s="11"/>
    </row>
    <row r="205" spans="7:7" ht="12.75">
      <c r="G205" s="11"/>
    </row>
    <row r="206" spans="7:7" ht="12.75">
      <c r="G206" s="11"/>
    </row>
    <row r="207" spans="7:7" ht="12.75">
      <c r="G207" s="11"/>
    </row>
    <row r="208" spans="7:7" ht="12.75">
      <c r="G208" s="11"/>
    </row>
    <row r="209" spans="7:7" ht="12.75">
      <c r="G209" s="11"/>
    </row>
    <row r="210" spans="7:7" ht="12.75">
      <c r="G210" s="11"/>
    </row>
    <row r="211" spans="7:7" ht="12.75">
      <c r="G211" s="11"/>
    </row>
    <row r="212" spans="7:7" ht="12.75">
      <c r="G212" s="11"/>
    </row>
    <row r="213" spans="7:7" ht="12.75">
      <c r="G213" s="11"/>
    </row>
    <row r="214" spans="7:7" ht="12.75">
      <c r="G214" s="11"/>
    </row>
    <row r="215" spans="7:7" ht="12.75">
      <c r="G215" s="11"/>
    </row>
    <row r="216" spans="7:7" ht="12.75">
      <c r="G216" s="11"/>
    </row>
    <row r="217" spans="7:7" ht="12.75">
      <c r="G217" s="11"/>
    </row>
    <row r="218" spans="7:7" ht="12.75">
      <c r="G218" s="11"/>
    </row>
    <row r="219" spans="7:7" ht="12.75">
      <c r="G219" s="11"/>
    </row>
    <row r="220" spans="7:7" ht="12.75">
      <c r="G220" s="11"/>
    </row>
    <row r="221" spans="7:7" ht="12.75">
      <c r="G221" s="11"/>
    </row>
    <row r="222" spans="7:7" ht="12.75">
      <c r="G222" s="11"/>
    </row>
    <row r="223" spans="7:7" ht="12.75">
      <c r="G223" s="11"/>
    </row>
    <row r="224" spans="7:7" ht="12.75">
      <c r="G224" s="11"/>
    </row>
    <row r="225" spans="7:7" ht="12.75">
      <c r="G225" s="11"/>
    </row>
    <row r="226" spans="7:7" ht="12.75">
      <c r="G226" s="11"/>
    </row>
    <row r="227" spans="7:7" ht="12.75">
      <c r="G227" s="11"/>
    </row>
    <row r="228" spans="7:7" ht="12.75">
      <c r="G228" s="11"/>
    </row>
    <row r="229" spans="7:7" ht="12.75">
      <c r="G229" s="11"/>
    </row>
    <row r="230" spans="7:7" ht="12.75">
      <c r="G230" s="11"/>
    </row>
    <row r="231" spans="7:7" ht="12.75">
      <c r="G231" s="11"/>
    </row>
    <row r="232" spans="7:7" ht="12.75">
      <c r="G232" s="11"/>
    </row>
    <row r="233" spans="7:7" ht="12.75">
      <c r="G233" s="11"/>
    </row>
    <row r="234" spans="7:7" ht="12.75">
      <c r="G234" s="11"/>
    </row>
    <row r="235" spans="7:7" ht="12.75">
      <c r="G235" s="11"/>
    </row>
    <row r="236" spans="7:7" ht="12.75">
      <c r="G236" s="11"/>
    </row>
    <row r="237" spans="7:7" ht="12.75">
      <c r="G237" s="11"/>
    </row>
    <row r="238" spans="7:7" ht="12.75">
      <c r="G238" s="11"/>
    </row>
    <row r="239" spans="7:7" ht="12.75">
      <c r="G239" s="11"/>
    </row>
    <row r="240" spans="7:7" ht="12.75">
      <c r="G240" s="11"/>
    </row>
    <row r="241" spans="7:7" ht="12.75">
      <c r="G241" s="11"/>
    </row>
    <row r="242" spans="7:7" ht="12.75">
      <c r="G242" s="11"/>
    </row>
    <row r="243" spans="7:7" ht="12.75">
      <c r="G243" s="11"/>
    </row>
    <row r="244" spans="7:7" ht="12.75">
      <c r="G244" s="11"/>
    </row>
    <row r="245" spans="7:7" ht="12.75">
      <c r="G245" s="11"/>
    </row>
    <row r="246" spans="7:7" ht="12.75">
      <c r="G246" s="11"/>
    </row>
    <row r="247" spans="7:7" ht="12.75">
      <c r="G247" s="11"/>
    </row>
    <row r="248" spans="7:7" ht="12.75">
      <c r="G248" s="11"/>
    </row>
    <row r="249" spans="7:7" ht="12.75">
      <c r="G249" s="11"/>
    </row>
    <row r="250" spans="7:7" ht="12.75">
      <c r="G250" s="11"/>
    </row>
    <row r="251" spans="7:7" ht="12.75">
      <c r="G251" s="11"/>
    </row>
    <row r="252" spans="7:7" ht="12.75">
      <c r="G252" s="11"/>
    </row>
    <row r="253" spans="7:7" ht="12.75">
      <c r="G253" s="11"/>
    </row>
    <row r="254" spans="7:7" ht="12.75">
      <c r="G254" s="11"/>
    </row>
    <row r="255" spans="7:7" ht="12.75">
      <c r="G255" s="11"/>
    </row>
    <row r="256" spans="7:7" ht="12.75">
      <c r="G256" s="11"/>
    </row>
    <row r="257" spans="7:7" ht="12.75">
      <c r="G257" s="11"/>
    </row>
    <row r="258" spans="7:7" ht="12.75">
      <c r="G258" s="11"/>
    </row>
    <row r="259" spans="7:7" ht="12.75">
      <c r="G259" s="11"/>
    </row>
    <row r="260" spans="7:7" ht="12.75">
      <c r="G260" s="11"/>
    </row>
    <row r="261" spans="7:7" ht="12.75">
      <c r="G261" s="11"/>
    </row>
    <row r="262" spans="7:7" ht="12.75">
      <c r="G262" s="11"/>
    </row>
    <row r="263" spans="7:7" ht="12.75">
      <c r="G263" s="11"/>
    </row>
    <row r="264" spans="7:7" ht="12.75">
      <c r="G264" s="11"/>
    </row>
    <row r="265" spans="7:7" ht="12.75">
      <c r="G265" s="11"/>
    </row>
    <row r="266" spans="7:7" ht="12.75">
      <c r="G266" s="11"/>
    </row>
    <row r="267" spans="7:7" ht="12.75">
      <c r="G267" s="11"/>
    </row>
    <row r="268" spans="7:7" ht="12.75">
      <c r="G268" s="11"/>
    </row>
    <row r="269" spans="7:7" ht="12.75">
      <c r="G269" s="11"/>
    </row>
    <row r="270" spans="7:7" ht="12.75">
      <c r="G270" s="11"/>
    </row>
    <row r="271" spans="7:7" ht="12.75">
      <c r="G271" s="11"/>
    </row>
    <row r="272" spans="7:7" ht="12.75">
      <c r="G272" s="11"/>
    </row>
    <row r="273" spans="7:7" ht="12.75">
      <c r="G273" s="11"/>
    </row>
    <row r="274" spans="7:7" ht="12.75">
      <c r="G274" s="11"/>
    </row>
    <row r="275" spans="7:7" ht="12.75">
      <c r="G275" s="11"/>
    </row>
    <row r="276" spans="7:7" ht="12.75">
      <c r="G276" s="11"/>
    </row>
    <row r="277" spans="7:7" ht="12.75">
      <c r="G277" s="11"/>
    </row>
    <row r="278" spans="7:7" ht="12.75">
      <c r="G278" s="11"/>
    </row>
    <row r="279" spans="7:7" ht="12.75">
      <c r="G279" s="11"/>
    </row>
    <row r="280" spans="7:7" ht="12.75">
      <c r="G280" s="11"/>
    </row>
    <row r="281" spans="7:7" ht="12.75">
      <c r="G281" s="11"/>
    </row>
    <row r="282" spans="7:7" ht="12.75">
      <c r="G282" s="11"/>
    </row>
    <row r="283" spans="7:7" ht="12.75">
      <c r="G283" s="11"/>
    </row>
    <row r="284" spans="7:7" ht="12.75">
      <c r="G284" s="11"/>
    </row>
    <row r="285" spans="7:7" ht="12.75">
      <c r="G285" s="11"/>
    </row>
    <row r="286" spans="7:7" ht="12.75">
      <c r="G286" s="11"/>
    </row>
    <row r="287" spans="7:7" ht="12.75">
      <c r="G287" s="11"/>
    </row>
    <row r="288" spans="7:7" ht="12.75">
      <c r="G288" s="11"/>
    </row>
    <row r="289" spans="7:7" ht="12.75">
      <c r="G289" s="11"/>
    </row>
    <row r="290" spans="7:7" ht="12.75">
      <c r="G290" s="11"/>
    </row>
    <row r="291" spans="7:7" ht="12.75">
      <c r="G291" s="11"/>
    </row>
    <row r="292" spans="7:7" ht="12.75">
      <c r="G292" s="11"/>
    </row>
    <row r="293" spans="7:7" ht="12.75">
      <c r="G293" s="11"/>
    </row>
    <row r="294" spans="7:7" ht="12.75">
      <c r="G294" s="11"/>
    </row>
    <row r="295" spans="7:7" ht="12.75">
      <c r="G295" s="11"/>
    </row>
    <row r="296" spans="7:7" ht="12.75">
      <c r="G296" s="11"/>
    </row>
    <row r="297" spans="7:7" ht="12.75">
      <c r="G297" s="11"/>
    </row>
    <row r="298" spans="7:7" ht="12.75">
      <c r="G298" s="11"/>
    </row>
    <row r="299" spans="7:7" ht="12.75">
      <c r="G299" s="11"/>
    </row>
    <row r="300" spans="7:7" ht="12.75">
      <c r="G300" s="11"/>
    </row>
    <row r="301" spans="7:7" ht="12.75">
      <c r="G301" s="11"/>
    </row>
    <row r="302" spans="7:7" ht="12.75">
      <c r="G302" s="11"/>
    </row>
    <row r="303" spans="7:7" ht="12.75">
      <c r="G303" s="11"/>
    </row>
    <row r="304" spans="7:7" ht="12.75">
      <c r="G304" s="11"/>
    </row>
    <row r="305" spans="7:7" ht="12.75">
      <c r="G305" s="11"/>
    </row>
    <row r="306" spans="7:7" ht="12.75">
      <c r="G306" s="11"/>
    </row>
    <row r="307" spans="7:7" ht="12.75">
      <c r="G307" s="11"/>
    </row>
    <row r="308" spans="7:7" ht="12.75">
      <c r="G308" s="11"/>
    </row>
    <row r="309" spans="7:7" ht="12.75">
      <c r="G309" s="11"/>
    </row>
    <row r="310" spans="7:7" ht="12.75">
      <c r="G310" s="11"/>
    </row>
    <row r="311" spans="7:7" ht="12.75">
      <c r="G311" s="11"/>
    </row>
    <row r="312" spans="7:7" ht="12.75">
      <c r="G312" s="11"/>
    </row>
    <row r="313" spans="7:7" ht="12.75">
      <c r="G313" s="11"/>
    </row>
    <row r="314" spans="7:7" ht="12.75">
      <c r="G314" s="11"/>
    </row>
    <row r="315" spans="7:7" ht="12.75">
      <c r="G315" s="11"/>
    </row>
    <row r="316" spans="7:7" ht="12.75">
      <c r="G316" s="11"/>
    </row>
    <row r="317" spans="7:7" ht="12.75">
      <c r="G317" s="11"/>
    </row>
    <row r="318" spans="7:7" ht="12.75">
      <c r="G318" s="11"/>
    </row>
    <row r="319" spans="7:7" ht="12.75">
      <c r="G319" s="11"/>
    </row>
    <row r="320" spans="7:7" ht="12.75">
      <c r="G320" s="11"/>
    </row>
    <row r="321" spans="7:7" ht="12.75">
      <c r="G321" s="11"/>
    </row>
    <row r="322" spans="7:7" ht="12.75">
      <c r="G322" s="11"/>
    </row>
    <row r="323" spans="7:7" ht="12.75">
      <c r="G323" s="11"/>
    </row>
    <row r="324" spans="7:7" ht="12.75">
      <c r="G324" s="11"/>
    </row>
    <row r="325" spans="7:7" ht="12.75">
      <c r="G325" s="11"/>
    </row>
    <row r="326" spans="7:7" ht="12.75">
      <c r="G326" s="11"/>
    </row>
    <row r="327" spans="7:7" ht="12.75">
      <c r="G327" s="11"/>
    </row>
    <row r="328" spans="7:7" ht="12.75">
      <c r="G328" s="11"/>
    </row>
    <row r="329" spans="7:7" ht="12.75">
      <c r="G329" s="11"/>
    </row>
    <row r="330" spans="7:7" ht="12.75">
      <c r="G330" s="11"/>
    </row>
    <row r="331" spans="7:7" ht="12.75">
      <c r="G331" s="11"/>
    </row>
    <row r="332" spans="7:7" ht="12.75">
      <c r="G332" s="11"/>
    </row>
    <row r="333" spans="7:7" ht="12.75">
      <c r="G333" s="11"/>
    </row>
    <row r="334" spans="7:7" ht="12.75">
      <c r="G334" s="11"/>
    </row>
    <row r="335" spans="7:7" ht="12.75">
      <c r="G335" s="11"/>
    </row>
    <row r="336" spans="7:7" ht="12.75">
      <c r="G336" s="11"/>
    </row>
    <row r="337" spans="7:7" ht="12.75">
      <c r="G337" s="11"/>
    </row>
    <row r="338" spans="7:7" ht="12.75">
      <c r="G338" s="11"/>
    </row>
    <row r="339" spans="7:7" ht="12.75">
      <c r="G339" s="11"/>
    </row>
    <row r="340" spans="7:7" ht="12.75">
      <c r="G340" s="11"/>
    </row>
    <row r="341" spans="7:7" ht="12.75">
      <c r="G341" s="11"/>
    </row>
    <row r="342" spans="7:7" ht="12.75">
      <c r="G342" s="11"/>
    </row>
    <row r="343" spans="7:7" ht="12.75">
      <c r="G343" s="11"/>
    </row>
    <row r="344" spans="7:7" ht="12.75">
      <c r="G344" s="11"/>
    </row>
    <row r="345" spans="7:7" ht="12.75">
      <c r="G345" s="11"/>
    </row>
    <row r="346" spans="7:7" ht="12.75">
      <c r="G346" s="11"/>
    </row>
    <row r="347" spans="7:7" ht="12.75">
      <c r="G347" s="11"/>
    </row>
    <row r="348" spans="7:7" ht="12.75">
      <c r="G348" s="11"/>
    </row>
    <row r="349" spans="7:7" ht="12.75">
      <c r="G349" s="11"/>
    </row>
    <row r="350" spans="7:7" ht="12.75">
      <c r="G350" s="11"/>
    </row>
    <row r="351" spans="7:7" ht="12.75">
      <c r="G351" s="11"/>
    </row>
    <row r="352" spans="7:7" ht="12.75">
      <c r="G352" s="11"/>
    </row>
    <row r="353" spans="7:7" ht="12.75">
      <c r="G353" s="11"/>
    </row>
    <row r="354" spans="7:7" ht="12.75">
      <c r="G354" s="11"/>
    </row>
    <row r="355" spans="7:7" ht="12.75">
      <c r="G355" s="11"/>
    </row>
    <row r="356" spans="7:7" ht="12.75">
      <c r="G356" s="11"/>
    </row>
    <row r="357" spans="7:7" ht="12.75">
      <c r="G357" s="11"/>
    </row>
    <row r="358" spans="7:7" ht="12.75">
      <c r="G358" s="11"/>
    </row>
    <row r="359" spans="7:7" ht="12.75">
      <c r="G359" s="11"/>
    </row>
    <row r="360" spans="7:7" ht="12.75">
      <c r="G360" s="11"/>
    </row>
    <row r="361" spans="7:7" ht="12.75">
      <c r="G361" s="11"/>
    </row>
    <row r="362" spans="7:7" ht="12.75">
      <c r="G362" s="11"/>
    </row>
    <row r="363" spans="7:7" ht="12.75">
      <c r="G363" s="11"/>
    </row>
    <row r="364" spans="7:7" ht="12.75">
      <c r="G364" s="11"/>
    </row>
    <row r="365" spans="7:7" ht="12.75">
      <c r="G365" s="11"/>
    </row>
    <row r="366" spans="7:7" ht="12.75">
      <c r="G366" s="11"/>
    </row>
    <row r="367" spans="7:7" ht="12.75">
      <c r="G367" s="11"/>
    </row>
    <row r="368" spans="7:7" ht="12.75">
      <c r="G368" s="11"/>
    </row>
    <row r="369" spans="7:7" ht="12.75">
      <c r="G369" s="11"/>
    </row>
    <row r="370" spans="7:7" ht="12.75">
      <c r="G370" s="11"/>
    </row>
    <row r="371" spans="7:7" ht="12.75">
      <c r="G371" s="11"/>
    </row>
    <row r="372" spans="7:7" ht="12.75">
      <c r="G372" s="11"/>
    </row>
    <row r="373" spans="7:7" ht="12.75">
      <c r="G373" s="11"/>
    </row>
    <row r="374" spans="7:7" ht="12.75">
      <c r="G374" s="11"/>
    </row>
    <row r="375" spans="7:7" ht="12.75">
      <c r="G375" s="11"/>
    </row>
    <row r="376" spans="7:7" ht="12.75">
      <c r="G376" s="11"/>
    </row>
    <row r="377" spans="7:7" ht="12.75">
      <c r="G377" s="11"/>
    </row>
    <row r="378" spans="7:7" ht="12.75">
      <c r="G378" s="11"/>
    </row>
    <row r="379" spans="7:7" ht="12.75">
      <c r="G379" s="11"/>
    </row>
    <row r="380" spans="7:7" ht="12.75">
      <c r="G380" s="11"/>
    </row>
    <row r="381" spans="7:7" ht="12.75">
      <c r="G381" s="11"/>
    </row>
    <row r="382" spans="7:7" ht="12.75">
      <c r="G382" s="11"/>
    </row>
    <row r="383" spans="7:7" ht="12.75">
      <c r="G383" s="11"/>
    </row>
    <row r="384" spans="7:7" ht="12.75">
      <c r="G384" s="11"/>
    </row>
    <row r="385" spans="7:7" ht="12.75">
      <c r="G385" s="11"/>
    </row>
    <row r="386" spans="7:7" ht="12.75">
      <c r="G386" s="11"/>
    </row>
    <row r="387" spans="7:7" ht="12.75">
      <c r="G387" s="11"/>
    </row>
    <row r="388" spans="7:7" ht="12.75">
      <c r="G388" s="11"/>
    </row>
    <row r="389" spans="7:7" ht="12.75">
      <c r="G389" s="11"/>
    </row>
    <row r="390" spans="7:7" ht="12.75">
      <c r="G390" s="11"/>
    </row>
    <row r="391" spans="7:7" ht="12.75">
      <c r="G391" s="11"/>
    </row>
    <row r="392" spans="7:7" ht="12.75">
      <c r="G392" s="11"/>
    </row>
    <row r="393" spans="7:7" ht="12.75">
      <c r="G393" s="11"/>
    </row>
    <row r="394" spans="7:7" ht="12.75">
      <c r="G394" s="11"/>
    </row>
    <row r="395" spans="7:7" ht="12.75">
      <c r="G395" s="11"/>
    </row>
    <row r="396" spans="7:7" ht="12.75">
      <c r="G396" s="11"/>
    </row>
    <row r="397" spans="7:7" ht="12.75">
      <c r="G397" s="11"/>
    </row>
    <row r="398" spans="7:7" ht="12.75">
      <c r="G398" s="11"/>
    </row>
    <row r="399" spans="7:7" ht="12.75">
      <c r="G399" s="11"/>
    </row>
    <row r="400" spans="7:7" ht="12.75">
      <c r="G400" s="11"/>
    </row>
    <row r="401" spans="7:7" ht="12.75">
      <c r="G401" s="11"/>
    </row>
    <row r="402" spans="7:7" ht="12.75">
      <c r="G402" s="11"/>
    </row>
    <row r="403" spans="7:7" ht="12.75">
      <c r="G403" s="11"/>
    </row>
    <row r="404" spans="7:7" ht="12.75">
      <c r="G404" s="11"/>
    </row>
    <row r="405" spans="7:7" ht="12.75">
      <c r="G405" s="11"/>
    </row>
    <row r="406" spans="7:7" ht="12.75">
      <c r="G406" s="11"/>
    </row>
    <row r="407" spans="7:7" ht="12.75">
      <c r="G407" s="11"/>
    </row>
    <row r="408" spans="7:7" ht="12.75">
      <c r="G408" s="11"/>
    </row>
    <row r="409" spans="7:7" ht="12.75">
      <c r="G409" s="11"/>
    </row>
    <row r="410" spans="7:7" ht="12.75">
      <c r="G410" s="11"/>
    </row>
    <row r="411" spans="7:7" ht="12.75">
      <c r="G411" s="11"/>
    </row>
    <row r="412" spans="7:7" ht="12.75">
      <c r="G412" s="11"/>
    </row>
    <row r="413" spans="7:7" ht="12.75">
      <c r="G413" s="11"/>
    </row>
    <row r="414" spans="7:7" ht="12.75">
      <c r="G414" s="11"/>
    </row>
    <row r="415" spans="7:7" ht="12.75">
      <c r="G415" s="11"/>
    </row>
    <row r="416" spans="7:7" ht="12.75">
      <c r="G416" s="11"/>
    </row>
    <row r="417" spans="7:7" ht="12.75">
      <c r="G417" s="11"/>
    </row>
    <row r="418" spans="7:7" ht="12.75">
      <c r="G418" s="11"/>
    </row>
    <row r="419" spans="7:7" ht="12.75">
      <c r="G419" s="11"/>
    </row>
    <row r="420" spans="7:7" ht="12.75">
      <c r="G420" s="11"/>
    </row>
    <row r="421" spans="7:7" ht="12.75">
      <c r="G421" s="11"/>
    </row>
    <row r="422" spans="7:7" ht="12.75">
      <c r="G422" s="11"/>
    </row>
    <row r="423" spans="7:7" ht="12.75">
      <c r="G423" s="11"/>
    </row>
    <row r="424" spans="7:7" ht="12.75">
      <c r="G424" s="11"/>
    </row>
    <row r="425" spans="7:7" ht="12.75">
      <c r="G425" s="11"/>
    </row>
    <row r="426" spans="7:7" ht="12.75">
      <c r="G426" s="11"/>
    </row>
    <row r="427" spans="7:7" ht="12.75">
      <c r="G427" s="11"/>
    </row>
    <row r="428" spans="7:7" ht="12.75">
      <c r="G428" s="11"/>
    </row>
    <row r="429" spans="7:7" ht="12.75">
      <c r="G429" s="11"/>
    </row>
    <row r="430" spans="7:7" ht="12.75">
      <c r="G430" s="11"/>
    </row>
    <row r="431" spans="7:7" ht="12.75">
      <c r="G431" s="11"/>
    </row>
    <row r="432" spans="7:7" ht="12.75">
      <c r="G432" s="11"/>
    </row>
    <row r="433" spans="7:7" ht="12.75">
      <c r="G433" s="11"/>
    </row>
    <row r="434" spans="7:7" ht="12.75">
      <c r="G434" s="11"/>
    </row>
    <row r="435" spans="7:7" ht="12.75">
      <c r="G435" s="11"/>
    </row>
    <row r="436" spans="7:7" ht="12.75">
      <c r="G436" s="11"/>
    </row>
    <row r="437" spans="7:7" ht="12.75">
      <c r="G437" s="11"/>
    </row>
    <row r="438" spans="7:7" ht="12.75">
      <c r="G438" s="11"/>
    </row>
    <row r="439" spans="7:7" ht="12.75">
      <c r="G439" s="11"/>
    </row>
    <row r="440" spans="7:7" ht="12.75">
      <c r="G440" s="11"/>
    </row>
    <row r="441" spans="7:7" ht="12.75">
      <c r="G441" s="11"/>
    </row>
    <row r="442" spans="7:7" ht="12.75">
      <c r="G442" s="11"/>
    </row>
    <row r="443" spans="7:7" ht="12.75">
      <c r="G443" s="11"/>
    </row>
    <row r="444" spans="7:7" ht="12.75">
      <c r="G444" s="11"/>
    </row>
    <row r="445" spans="7:7" ht="12.75">
      <c r="G445" s="11"/>
    </row>
    <row r="446" spans="7:7" ht="12.75">
      <c r="G446" s="11"/>
    </row>
    <row r="447" spans="7:7" ht="12.75">
      <c r="G447" s="11"/>
    </row>
    <row r="448" spans="7:7" ht="12.75">
      <c r="G448" s="11"/>
    </row>
    <row r="449" spans="7:7" ht="12.75">
      <c r="G449" s="11"/>
    </row>
    <row r="450" spans="7:7" ht="12.75">
      <c r="G450" s="11"/>
    </row>
    <row r="451" spans="7:7" ht="12.75">
      <c r="G451" s="11"/>
    </row>
    <row r="452" spans="7:7" ht="12.75">
      <c r="G452" s="11"/>
    </row>
    <row r="453" spans="7:7" ht="12.75">
      <c r="G453" s="11"/>
    </row>
    <row r="454" spans="7:7" ht="12.75">
      <c r="G454" s="11"/>
    </row>
    <row r="455" spans="7:7" ht="12.75">
      <c r="G455" s="11"/>
    </row>
    <row r="456" spans="7:7" ht="12.75">
      <c r="G456" s="11"/>
    </row>
    <row r="457" spans="7:7" ht="12.75">
      <c r="G457" s="11"/>
    </row>
    <row r="458" spans="7:7" ht="12.75">
      <c r="G458" s="11"/>
    </row>
    <row r="459" spans="7:7" ht="12.75">
      <c r="G459" s="11"/>
    </row>
    <row r="460" spans="7:7" ht="12.75">
      <c r="G460" s="11"/>
    </row>
    <row r="461" spans="7:7" ht="12.75">
      <c r="G461" s="11"/>
    </row>
    <row r="462" spans="7:7" ht="12.75">
      <c r="G462" s="11"/>
    </row>
    <row r="463" spans="7:7" ht="12.75">
      <c r="G463" s="11"/>
    </row>
    <row r="464" spans="7:7" ht="12.75">
      <c r="G464" s="11"/>
    </row>
    <row r="465" spans="7:7" ht="12.75">
      <c r="G465" s="11"/>
    </row>
    <row r="466" spans="7:7" ht="12.75">
      <c r="G466" s="11"/>
    </row>
    <row r="467" spans="7:7" ht="12.75">
      <c r="G467" s="11"/>
    </row>
    <row r="468" spans="7:7" ht="12.75">
      <c r="G468" s="11"/>
    </row>
    <row r="469" spans="7:7" ht="12.75">
      <c r="G469" s="11"/>
    </row>
    <row r="470" spans="7:7" ht="12.75">
      <c r="G470" s="11"/>
    </row>
    <row r="471" spans="7:7" ht="12.75">
      <c r="G471" s="11"/>
    </row>
    <row r="472" spans="7:7" ht="12.75">
      <c r="G472" s="11"/>
    </row>
    <row r="473" spans="7:7" ht="12.75">
      <c r="G473" s="11"/>
    </row>
    <row r="474" spans="7:7" ht="12.75">
      <c r="G474" s="11"/>
    </row>
    <row r="475" spans="7:7" ht="12.75">
      <c r="G475" s="11"/>
    </row>
    <row r="476" spans="7:7" ht="12.75">
      <c r="G476" s="11"/>
    </row>
    <row r="477" spans="7:7" ht="12.75">
      <c r="G477" s="11"/>
    </row>
    <row r="478" spans="7:7" ht="12.75">
      <c r="G478" s="11"/>
    </row>
    <row r="479" spans="7:7" ht="12.75">
      <c r="G479" s="11"/>
    </row>
    <row r="480" spans="7:7" ht="12.75">
      <c r="G480" s="11"/>
    </row>
    <row r="481" spans="7:7" ht="12.75">
      <c r="G481" s="11"/>
    </row>
    <row r="482" spans="7:7" ht="12.75">
      <c r="G482" s="11"/>
    </row>
    <row r="483" spans="7:7" ht="12.75">
      <c r="G483" s="11"/>
    </row>
    <row r="484" spans="7:7" ht="12.75">
      <c r="G484" s="11"/>
    </row>
    <row r="485" spans="7:7" ht="12.75">
      <c r="G485" s="11"/>
    </row>
    <row r="486" spans="7:7" ht="12.75">
      <c r="G486" s="11"/>
    </row>
    <row r="487" spans="7:7" ht="12.75">
      <c r="G487" s="11"/>
    </row>
    <row r="488" spans="7:7" ht="12.75">
      <c r="G488" s="11"/>
    </row>
    <row r="489" spans="7:7" ht="12.75">
      <c r="G489" s="11"/>
    </row>
    <row r="490" spans="7:7" ht="12.75">
      <c r="G490" s="11"/>
    </row>
    <row r="491" spans="7:7" ht="12.75">
      <c r="G491" s="11"/>
    </row>
    <row r="492" spans="7:7" ht="12.75">
      <c r="G492" s="11"/>
    </row>
    <row r="493" spans="7:7" ht="12.75">
      <c r="G493" s="11"/>
    </row>
    <row r="494" spans="7:7" ht="12.75">
      <c r="G494" s="11"/>
    </row>
    <row r="495" spans="7:7" ht="12.75">
      <c r="G495" s="11"/>
    </row>
    <row r="496" spans="7:7" ht="12.75">
      <c r="G496" s="11"/>
    </row>
    <row r="497" spans="7:7" ht="12.75">
      <c r="G497" s="11"/>
    </row>
    <row r="498" spans="7:7" ht="12.75">
      <c r="G498" s="11"/>
    </row>
    <row r="499" spans="7:7" ht="12.75">
      <c r="G499" s="11"/>
    </row>
    <row r="500" spans="7:7" ht="12.75">
      <c r="G500" s="11"/>
    </row>
    <row r="501" spans="7:7" ht="12.75">
      <c r="G501" s="11"/>
    </row>
    <row r="502" spans="7:7" ht="12.75">
      <c r="G502" s="11"/>
    </row>
    <row r="503" spans="7:7" ht="12.75">
      <c r="G503" s="11"/>
    </row>
    <row r="504" spans="7:7" ht="12.75">
      <c r="G504" s="11"/>
    </row>
    <row r="505" spans="7:7" ht="12.75">
      <c r="G505" s="11"/>
    </row>
    <row r="506" spans="7:7" ht="12.75">
      <c r="G506" s="11"/>
    </row>
    <row r="507" spans="7:7" ht="12.75">
      <c r="G507" s="11"/>
    </row>
    <row r="508" spans="7:7" ht="12.75">
      <c r="G508" s="11"/>
    </row>
    <row r="509" spans="7:7" ht="12.75">
      <c r="G509" s="11"/>
    </row>
    <row r="510" spans="7:7" ht="12.75">
      <c r="G510" s="11"/>
    </row>
    <row r="511" spans="7:7" ht="12.75">
      <c r="G511" s="11"/>
    </row>
    <row r="512" spans="7:7" ht="12.75">
      <c r="G512" s="11"/>
    </row>
    <row r="513" spans="7:7" ht="12.75">
      <c r="G513" s="11"/>
    </row>
    <row r="514" spans="7:7" ht="12.75">
      <c r="G514" s="11"/>
    </row>
    <row r="515" spans="7:7" ht="12.75">
      <c r="G515" s="11"/>
    </row>
    <row r="516" spans="7:7" ht="12.75">
      <c r="G516" s="11"/>
    </row>
    <row r="517" spans="7:7" ht="12.75">
      <c r="G517" s="11"/>
    </row>
    <row r="518" spans="7:7" ht="12.75">
      <c r="G518" s="11"/>
    </row>
    <row r="519" spans="7:7" ht="12.75">
      <c r="G519" s="11"/>
    </row>
    <row r="520" spans="7:7" ht="12.75">
      <c r="G520" s="11"/>
    </row>
    <row r="521" spans="7:7" ht="12.75">
      <c r="G521" s="11"/>
    </row>
    <row r="522" spans="7:7" ht="12.75">
      <c r="G522" s="11"/>
    </row>
    <row r="523" spans="7:7" ht="12.75">
      <c r="G523" s="11"/>
    </row>
    <row r="524" spans="7:7" ht="12.75">
      <c r="G524" s="11"/>
    </row>
    <row r="525" spans="7:7" ht="12.75">
      <c r="G525" s="11"/>
    </row>
    <row r="526" spans="7:7" ht="12.75">
      <c r="G526" s="11"/>
    </row>
    <row r="527" spans="7:7" ht="12.75">
      <c r="G527" s="11"/>
    </row>
    <row r="528" spans="7:7" ht="12.75">
      <c r="G528" s="11"/>
    </row>
    <row r="529" spans="7:7" ht="12.75">
      <c r="G529" s="11"/>
    </row>
    <row r="530" spans="7:7" ht="12.75">
      <c r="G530" s="11"/>
    </row>
    <row r="531" spans="7:7" ht="12.75">
      <c r="G531" s="11"/>
    </row>
    <row r="532" spans="7:7" ht="12.75">
      <c r="G532" s="11"/>
    </row>
    <row r="533" spans="7:7" ht="12.75">
      <c r="G533" s="11"/>
    </row>
    <row r="534" spans="7:7" ht="12.75">
      <c r="G534" s="11"/>
    </row>
    <row r="535" spans="7:7" ht="12.75">
      <c r="G535" s="11"/>
    </row>
    <row r="536" spans="7:7" ht="12.75">
      <c r="G536" s="11"/>
    </row>
    <row r="537" spans="7:7" ht="12.75">
      <c r="G537" s="11"/>
    </row>
    <row r="538" spans="7:7" ht="12.75">
      <c r="G538" s="11"/>
    </row>
    <row r="539" spans="7:7" ht="12.75">
      <c r="G539" s="11"/>
    </row>
    <row r="540" spans="7:7" ht="12.75">
      <c r="G540" s="11"/>
    </row>
    <row r="541" spans="7:7" ht="12.75">
      <c r="G541" s="11"/>
    </row>
    <row r="542" spans="7:7" ht="12.75">
      <c r="G542" s="11"/>
    </row>
    <row r="543" spans="7:7" ht="12.75">
      <c r="G543" s="11"/>
    </row>
    <row r="544" spans="7:7" ht="12.75">
      <c r="G544" s="11"/>
    </row>
    <row r="545" spans="7:7" ht="12.75">
      <c r="G545" s="11"/>
    </row>
    <row r="546" spans="7:7" ht="12.75">
      <c r="G546" s="11"/>
    </row>
    <row r="547" spans="7:7" ht="12.75">
      <c r="G547" s="11"/>
    </row>
    <row r="548" spans="7:7" ht="12.75">
      <c r="G548" s="11"/>
    </row>
    <row r="549" spans="7:7" ht="12.75">
      <c r="G549" s="11"/>
    </row>
    <row r="550" spans="7:7" ht="12.75">
      <c r="G550" s="11"/>
    </row>
    <row r="551" spans="7:7" ht="12.75">
      <c r="G551" s="11"/>
    </row>
    <row r="552" spans="7:7" ht="12.75">
      <c r="G552" s="11"/>
    </row>
    <row r="553" spans="7:7" ht="12.75">
      <c r="G553" s="11"/>
    </row>
    <row r="554" spans="7:7" ht="12.75">
      <c r="G554" s="11"/>
    </row>
    <row r="555" spans="7:7" ht="12.75">
      <c r="G555" s="11"/>
    </row>
    <row r="556" spans="7:7" ht="12.75">
      <c r="G556" s="11"/>
    </row>
    <row r="557" spans="7:7" ht="12.75">
      <c r="G557" s="11"/>
    </row>
    <row r="558" spans="7:7" ht="12.75">
      <c r="G558" s="11"/>
    </row>
    <row r="559" spans="7:7" ht="12.75">
      <c r="G559" s="11"/>
    </row>
    <row r="560" spans="7:7" ht="12.75">
      <c r="G560" s="11"/>
    </row>
    <row r="561" spans="7:7" ht="12.75">
      <c r="G561" s="11"/>
    </row>
    <row r="562" spans="7:7" ht="12.75">
      <c r="G562" s="11"/>
    </row>
    <row r="563" spans="7:7" ht="12.75">
      <c r="G563" s="11"/>
    </row>
    <row r="564" spans="7:7" ht="12.75">
      <c r="G564" s="11"/>
    </row>
    <row r="565" spans="7:7" ht="12.75">
      <c r="G565" s="11"/>
    </row>
    <row r="566" spans="7:7" ht="12.75">
      <c r="G566" s="11"/>
    </row>
    <row r="567" spans="7:7" ht="12.75">
      <c r="G567" s="11"/>
    </row>
    <row r="568" spans="7:7" ht="12.75">
      <c r="G568" s="11"/>
    </row>
    <row r="569" spans="7:7" ht="12.75">
      <c r="G569" s="11"/>
    </row>
    <row r="570" spans="7:7" ht="12.75">
      <c r="G570" s="11"/>
    </row>
    <row r="571" spans="7:7" ht="12.75">
      <c r="G571" s="11"/>
    </row>
    <row r="572" spans="7:7" ht="12.75">
      <c r="G572" s="11"/>
    </row>
    <row r="573" spans="7:7" ht="12.75">
      <c r="G573" s="11"/>
    </row>
    <row r="574" spans="7:7" ht="12.75">
      <c r="G574" s="11"/>
    </row>
    <row r="575" spans="7:7" ht="12.75">
      <c r="G575" s="11"/>
    </row>
    <row r="576" spans="7:7" ht="12.75">
      <c r="G576" s="11"/>
    </row>
    <row r="577" spans="7:7" ht="12.75">
      <c r="G577" s="11"/>
    </row>
    <row r="578" spans="7:7" ht="12.75">
      <c r="G578" s="11"/>
    </row>
    <row r="579" spans="7:7" ht="12.75">
      <c r="G579" s="11"/>
    </row>
    <row r="580" spans="7:7" ht="12.75">
      <c r="G580" s="11"/>
    </row>
    <row r="581" spans="7:7" ht="12.75">
      <c r="G581" s="11"/>
    </row>
    <row r="582" spans="7:7" ht="12.75">
      <c r="G582" s="11"/>
    </row>
    <row r="583" spans="7:7" ht="12.75">
      <c r="G583" s="11"/>
    </row>
    <row r="584" spans="7:7" ht="12.75">
      <c r="G584" s="11"/>
    </row>
    <row r="585" spans="7:7" ht="12.75">
      <c r="G585" s="11"/>
    </row>
    <row r="586" spans="7:7" ht="12.75">
      <c r="G586" s="11"/>
    </row>
    <row r="587" spans="7:7" ht="12.75">
      <c r="G587" s="11"/>
    </row>
    <row r="588" spans="7:7" ht="12.75">
      <c r="G588" s="11"/>
    </row>
    <row r="589" spans="7:7" ht="12.75">
      <c r="G589" s="11"/>
    </row>
    <row r="590" spans="7:7" ht="12.75">
      <c r="G590" s="11"/>
    </row>
    <row r="591" spans="7:7" ht="12.75">
      <c r="G591" s="11"/>
    </row>
    <row r="592" spans="7:7" ht="12.75">
      <c r="G592" s="11"/>
    </row>
    <row r="593" spans="7:7" ht="12.75">
      <c r="G593" s="11"/>
    </row>
    <row r="594" spans="7:7" ht="12.75">
      <c r="G594" s="11"/>
    </row>
    <row r="595" spans="7:7" ht="12.75">
      <c r="G595" s="11"/>
    </row>
    <row r="596" spans="7:7" ht="12.75">
      <c r="G596" s="11"/>
    </row>
    <row r="597" spans="7:7" ht="12.75">
      <c r="G597" s="11"/>
    </row>
    <row r="598" spans="7:7" ht="12.75">
      <c r="G598" s="11"/>
    </row>
    <row r="599" spans="7:7" ht="12.75">
      <c r="G599" s="11"/>
    </row>
    <row r="600" spans="7:7" ht="12.75">
      <c r="G600" s="11"/>
    </row>
    <row r="601" spans="7:7" ht="12.75">
      <c r="G601" s="11"/>
    </row>
    <row r="602" spans="7:7" ht="12.75">
      <c r="G602" s="11"/>
    </row>
    <row r="603" spans="7:7" ht="12.75">
      <c r="G603" s="11"/>
    </row>
    <row r="604" spans="7:7" ht="12.75">
      <c r="G604" s="11"/>
    </row>
    <row r="605" spans="7:7" ht="12.75">
      <c r="G605" s="11"/>
    </row>
    <row r="606" spans="7:7" ht="12.75">
      <c r="G606" s="11"/>
    </row>
    <row r="607" spans="7:7" ht="12.75">
      <c r="G607" s="11"/>
    </row>
    <row r="608" spans="7:7" ht="12.75">
      <c r="G608" s="11"/>
    </row>
    <row r="609" spans="7:7" ht="12.75">
      <c r="G609" s="11"/>
    </row>
    <row r="610" spans="7:7" ht="12.75">
      <c r="G610" s="11"/>
    </row>
    <row r="611" spans="7:7" ht="12.75">
      <c r="G611" s="11"/>
    </row>
    <row r="612" spans="7:7" ht="12.75">
      <c r="G612" s="11"/>
    </row>
    <row r="613" spans="7:7" ht="12.75">
      <c r="G613" s="11"/>
    </row>
    <row r="614" spans="7:7" ht="12.75">
      <c r="G614" s="11"/>
    </row>
    <row r="615" spans="7:7" ht="12.75">
      <c r="G615" s="11"/>
    </row>
    <row r="616" spans="7:7" ht="12.75">
      <c r="G616" s="11"/>
    </row>
    <row r="617" spans="7:7" ht="12.75">
      <c r="G617" s="11"/>
    </row>
    <row r="618" spans="7:7" ht="12.75">
      <c r="G618" s="11"/>
    </row>
    <row r="619" spans="7:7" ht="12.75">
      <c r="G619" s="11"/>
    </row>
    <row r="620" spans="7:7" ht="12.75">
      <c r="G620" s="11"/>
    </row>
    <row r="621" spans="7:7" ht="12.75">
      <c r="G621" s="11"/>
    </row>
    <row r="622" spans="7:7" ht="12.75">
      <c r="G622" s="11"/>
    </row>
    <row r="623" spans="7:7" ht="12.75">
      <c r="G623" s="11"/>
    </row>
    <row r="624" spans="7:7" ht="12.75">
      <c r="G624" s="11"/>
    </row>
    <row r="625" spans="7:7" ht="12.75">
      <c r="G625" s="11"/>
    </row>
    <row r="626" spans="7:7" ht="12.75">
      <c r="G626" s="11"/>
    </row>
    <row r="627" spans="7:7" ht="12.75">
      <c r="G627" s="11"/>
    </row>
    <row r="628" spans="7:7" ht="12.75">
      <c r="G628" s="11"/>
    </row>
    <row r="629" spans="7:7" ht="12.75">
      <c r="G629" s="11"/>
    </row>
    <row r="630" spans="7:7" ht="12.75">
      <c r="G630" s="11"/>
    </row>
    <row r="631" spans="7:7" ht="12.75">
      <c r="G631" s="11"/>
    </row>
    <row r="632" spans="7:7" ht="12.75">
      <c r="G632" s="11"/>
    </row>
    <row r="633" spans="7:7" ht="12.75">
      <c r="G633" s="11"/>
    </row>
    <row r="634" spans="7:7" ht="12.75">
      <c r="G634" s="11"/>
    </row>
    <row r="635" spans="7:7" ht="12.75">
      <c r="G635" s="11"/>
    </row>
    <row r="636" spans="7:7" ht="12.75">
      <c r="G636" s="11"/>
    </row>
    <row r="637" spans="7:7" ht="12.75">
      <c r="G637" s="11"/>
    </row>
    <row r="638" spans="7:7" ht="12.75">
      <c r="G638" s="11"/>
    </row>
    <row r="639" spans="7:7" ht="12.75">
      <c r="G639" s="11"/>
    </row>
    <row r="640" spans="7:7" ht="12.75">
      <c r="G640" s="11"/>
    </row>
    <row r="641" spans="7:7" ht="12.75">
      <c r="G641" s="11"/>
    </row>
    <row r="642" spans="7:7" ht="12.75">
      <c r="G642" s="11"/>
    </row>
    <row r="643" spans="7:7" ht="12.75">
      <c r="G643" s="11"/>
    </row>
    <row r="644" spans="7:7" ht="12.75">
      <c r="G644" s="11"/>
    </row>
    <row r="645" spans="7:7" ht="12.75">
      <c r="G645" s="11"/>
    </row>
    <row r="646" spans="7:7" ht="12.75">
      <c r="G646" s="11"/>
    </row>
    <row r="647" spans="7:7" ht="12.75">
      <c r="G647" s="11"/>
    </row>
    <row r="648" spans="7:7" ht="12.75">
      <c r="G648" s="11"/>
    </row>
    <row r="649" spans="7:7" ht="12.75">
      <c r="G649" s="11"/>
    </row>
    <row r="650" spans="7:7" ht="12.75">
      <c r="G650" s="11"/>
    </row>
    <row r="651" spans="7:7" ht="12.75">
      <c r="G651" s="11"/>
    </row>
    <row r="652" spans="7:7" ht="12.75">
      <c r="G652" s="11"/>
    </row>
    <row r="653" spans="7:7" ht="12.75">
      <c r="G653" s="11"/>
    </row>
    <row r="654" spans="7:7" ht="12.75">
      <c r="G654" s="11"/>
    </row>
    <row r="655" spans="7:7" ht="12.75">
      <c r="G655" s="11"/>
    </row>
    <row r="656" spans="7:7" ht="12.75">
      <c r="G656" s="11"/>
    </row>
    <row r="657" spans="7:7" ht="12.75">
      <c r="G657" s="11"/>
    </row>
    <row r="658" spans="7:7" ht="12.75">
      <c r="G658" s="11"/>
    </row>
    <row r="659" spans="7:7" ht="12.75">
      <c r="G659" s="11"/>
    </row>
    <row r="660" spans="7:7" ht="12.75">
      <c r="G660" s="11"/>
    </row>
    <row r="661" spans="7:7" ht="12.75">
      <c r="G661" s="11"/>
    </row>
    <row r="662" spans="7:7" ht="12.75">
      <c r="G662" s="11"/>
    </row>
    <row r="663" spans="7:7" ht="12.75">
      <c r="G663" s="11"/>
    </row>
    <row r="664" spans="7:7" ht="12.75">
      <c r="G664" s="11"/>
    </row>
    <row r="665" spans="7:7" ht="12.75">
      <c r="G665" s="11"/>
    </row>
    <row r="666" spans="7:7" ht="12.75">
      <c r="G666" s="11"/>
    </row>
    <row r="667" spans="7:7" ht="12.75">
      <c r="G667" s="11"/>
    </row>
    <row r="668" spans="7:7" ht="12.75">
      <c r="G668" s="11"/>
    </row>
    <row r="669" spans="7:7" ht="12.75">
      <c r="G669" s="11"/>
    </row>
    <row r="670" spans="7:7" ht="12.75">
      <c r="G670" s="11"/>
    </row>
    <row r="671" spans="7:7" ht="12.75">
      <c r="G671" s="11"/>
    </row>
    <row r="672" spans="7:7" ht="12.75">
      <c r="G672" s="11"/>
    </row>
    <row r="673" spans="7:7" ht="12.75">
      <c r="G673" s="11"/>
    </row>
    <row r="674" spans="7:7" ht="12.75">
      <c r="G674" s="11"/>
    </row>
    <row r="675" spans="7:7" ht="12.75">
      <c r="G675" s="11"/>
    </row>
    <row r="676" spans="7:7" ht="12.75">
      <c r="G676" s="11"/>
    </row>
    <row r="677" spans="7:7" ht="12.75">
      <c r="G677" s="11"/>
    </row>
    <row r="678" spans="7:7" ht="12.75">
      <c r="G678" s="11"/>
    </row>
    <row r="679" spans="7:7" ht="12.75">
      <c r="G679" s="11"/>
    </row>
    <row r="680" spans="7:7" ht="12.75">
      <c r="G680" s="11"/>
    </row>
    <row r="681" spans="7:7" ht="12.75">
      <c r="G681" s="11"/>
    </row>
    <row r="682" spans="7:7" ht="12.75">
      <c r="G682" s="11"/>
    </row>
    <row r="683" spans="7:7" ht="12.75">
      <c r="G683" s="11"/>
    </row>
    <row r="684" spans="7:7" ht="12.75">
      <c r="G684" s="11"/>
    </row>
    <row r="685" spans="7:7" ht="12.75">
      <c r="G685" s="11"/>
    </row>
    <row r="686" spans="7:7" ht="12.75">
      <c r="G686" s="11"/>
    </row>
    <row r="687" spans="7:7" ht="12.75">
      <c r="G687" s="11"/>
    </row>
    <row r="688" spans="7:7" ht="12.75">
      <c r="G688" s="11"/>
    </row>
    <row r="689" spans="7:7" ht="12.75">
      <c r="G689" s="11"/>
    </row>
    <row r="690" spans="7:7" ht="12.75">
      <c r="G690" s="11"/>
    </row>
    <row r="691" spans="7:7" ht="12.75">
      <c r="G691" s="11"/>
    </row>
    <row r="692" spans="7:7" ht="12.75">
      <c r="G692" s="11"/>
    </row>
    <row r="693" spans="7:7" ht="12.75">
      <c r="G693" s="11"/>
    </row>
    <row r="694" spans="7:7" ht="12.75">
      <c r="G694" s="11"/>
    </row>
    <row r="695" spans="7:7" ht="12.75">
      <c r="G695" s="11"/>
    </row>
    <row r="696" spans="7:7" ht="12.75">
      <c r="G696" s="11"/>
    </row>
    <row r="697" spans="7:7" ht="12.75">
      <c r="G697" s="11"/>
    </row>
    <row r="698" spans="7:7" ht="12.75">
      <c r="G698" s="11"/>
    </row>
    <row r="699" spans="7:7" ht="12.75">
      <c r="G699" s="11"/>
    </row>
    <row r="700" spans="7:7" ht="12.75">
      <c r="G700" s="11"/>
    </row>
    <row r="701" spans="7:7" ht="12.75">
      <c r="G701" s="11"/>
    </row>
    <row r="702" spans="7:7" ht="12.75">
      <c r="G702" s="11"/>
    </row>
    <row r="703" spans="7:7" ht="12.75">
      <c r="G703" s="11"/>
    </row>
    <row r="704" spans="7:7" ht="12.75">
      <c r="G704" s="11"/>
    </row>
    <row r="705" spans="7:7" ht="12.75">
      <c r="G705" s="11"/>
    </row>
    <row r="706" spans="7:7" ht="12.75">
      <c r="G706" s="11"/>
    </row>
    <row r="707" spans="7:7" ht="12.75">
      <c r="G707" s="11"/>
    </row>
    <row r="708" spans="7:7" ht="12.75">
      <c r="G708" s="11"/>
    </row>
    <row r="709" spans="7:7" ht="12.75">
      <c r="G709" s="11"/>
    </row>
    <row r="710" spans="7:7" ht="12.75">
      <c r="G710" s="11"/>
    </row>
    <row r="711" spans="7:7" ht="12.75">
      <c r="G711" s="11"/>
    </row>
    <row r="712" spans="7:7" ht="12.75">
      <c r="G712" s="11"/>
    </row>
    <row r="713" spans="7:7" ht="12.75">
      <c r="G713" s="11"/>
    </row>
    <row r="714" spans="7:7" ht="12.75">
      <c r="G714" s="11"/>
    </row>
    <row r="715" spans="7:7" ht="12.75">
      <c r="G715" s="11"/>
    </row>
    <row r="716" spans="7:7" ht="12.75">
      <c r="G716" s="11"/>
    </row>
    <row r="717" spans="7:7" ht="12.75">
      <c r="G717" s="11"/>
    </row>
    <row r="718" spans="7:7" ht="12.75">
      <c r="G718" s="11"/>
    </row>
    <row r="719" spans="7:7" ht="12.75">
      <c r="G719" s="11"/>
    </row>
    <row r="720" spans="7:7" ht="12.75">
      <c r="G720" s="11"/>
    </row>
    <row r="721" spans="7:7" ht="12.75">
      <c r="G721" s="11"/>
    </row>
    <row r="722" spans="7:7" ht="12.75">
      <c r="G722" s="11"/>
    </row>
    <row r="723" spans="7:7" ht="12.75">
      <c r="G723" s="11"/>
    </row>
    <row r="724" spans="7:7" ht="12.75">
      <c r="G724" s="11"/>
    </row>
    <row r="725" spans="7:7" ht="12.75">
      <c r="G725" s="11"/>
    </row>
    <row r="726" spans="7:7" ht="12.75">
      <c r="G726" s="11"/>
    </row>
    <row r="727" spans="7:7" ht="12.75">
      <c r="G727" s="11"/>
    </row>
    <row r="728" spans="7:7" ht="12.75">
      <c r="G728" s="11"/>
    </row>
    <row r="729" spans="7:7" ht="12.75">
      <c r="G729" s="11"/>
    </row>
    <row r="730" spans="7:7" ht="12.75">
      <c r="G730" s="11"/>
    </row>
    <row r="731" spans="7:7" ht="12.75">
      <c r="G731" s="11"/>
    </row>
    <row r="732" spans="7:7" ht="12.75">
      <c r="G732" s="11"/>
    </row>
    <row r="733" spans="7:7" ht="12.75">
      <c r="G733" s="11"/>
    </row>
    <row r="734" spans="7:7" ht="12.75">
      <c r="G734" s="11"/>
    </row>
    <row r="735" spans="7:7" ht="12.75">
      <c r="G735" s="11"/>
    </row>
    <row r="736" spans="7:7" ht="12.75">
      <c r="G736" s="11"/>
    </row>
    <row r="737" spans="7:7" ht="12.75">
      <c r="G737" s="11"/>
    </row>
    <row r="738" spans="7:7" ht="12.75">
      <c r="G738" s="11"/>
    </row>
    <row r="739" spans="7:7" ht="12.75">
      <c r="G739" s="11"/>
    </row>
    <row r="740" spans="7:7" ht="12.75">
      <c r="G740" s="11"/>
    </row>
    <row r="741" spans="7:7" ht="12.75">
      <c r="G741" s="11"/>
    </row>
    <row r="742" spans="7:7" ht="12.75">
      <c r="G742" s="11"/>
    </row>
    <row r="743" spans="7:7" ht="12.75">
      <c r="G743" s="11"/>
    </row>
    <row r="744" spans="7:7" ht="12.75">
      <c r="G744" s="11"/>
    </row>
    <row r="745" spans="7:7" ht="12.75">
      <c r="G745" s="11"/>
    </row>
    <row r="746" spans="7:7" ht="12.75">
      <c r="G746" s="11"/>
    </row>
    <row r="747" spans="7:7" ht="12.75">
      <c r="G747" s="11"/>
    </row>
    <row r="748" spans="7:7" ht="12.75">
      <c r="G748" s="11"/>
    </row>
    <row r="749" spans="7:7" ht="12.75">
      <c r="G749" s="11"/>
    </row>
    <row r="750" spans="7:7" ht="12.75">
      <c r="G750" s="11"/>
    </row>
    <row r="751" spans="7:7" ht="12.75">
      <c r="G751" s="11"/>
    </row>
    <row r="752" spans="7:7" ht="12.75">
      <c r="G752" s="11"/>
    </row>
    <row r="753" spans="7:7" ht="12.75">
      <c r="G753" s="11"/>
    </row>
    <row r="754" spans="7:7" ht="12.75">
      <c r="G754" s="11"/>
    </row>
    <row r="755" spans="7:7" ht="12.75">
      <c r="G755" s="11"/>
    </row>
    <row r="756" spans="7:7" ht="12.75">
      <c r="G756" s="11"/>
    </row>
    <row r="757" spans="7:7" ht="12.75">
      <c r="G757" s="11"/>
    </row>
    <row r="758" spans="7:7" ht="12.75">
      <c r="G758" s="11"/>
    </row>
    <row r="759" spans="7:7" ht="12.75">
      <c r="G759" s="11"/>
    </row>
    <row r="760" spans="7:7" ht="12.75">
      <c r="G760" s="11"/>
    </row>
    <row r="761" spans="7:7" ht="12.75">
      <c r="G761" s="11"/>
    </row>
    <row r="762" spans="7:7" ht="12.75">
      <c r="G762" s="11"/>
    </row>
    <row r="763" spans="7:7" ht="12.75">
      <c r="G763" s="11"/>
    </row>
    <row r="764" spans="7:7" ht="12.75">
      <c r="G764" s="11"/>
    </row>
    <row r="765" spans="7:7" ht="12.75">
      <c r="G765" s="11"/>
    </row>
    <row r="766" spans="7:7" ht="12.75">
      <c r="G766" s="11"/>
    </row>
    <row r="767" spans="7:7" ht="12.75">
      <c r="G767" s="11"/>
    </row>
    <row r="768" spans="7:7" ht="12.75">
      <c r="G768" s="11"/>
    </row>
    <row r="769" spans="7:7" ht="12.75">
      <c r="G769" s="11"/>
    </row>
    <row r="770" spans="7:7" ht="12.75">
      <c r="G770" s="11"/>
    </row>
    <row r="771" spans="7:7" ht="12.75">
      <c r="G771" s="11"/>
    </row>
    <row r="772" spans="7:7" ht="12.75">
      <c r="G772" s="11"/>
    </row>
    <row r="773" spans="7:7" ht="12.75">
      <c r="G773" s="11"/>
    </row>
    <row r="774" spans="7:7" ht="12.75">
      <c r="G774" s="11"/>
    </row>
    <row r="775" spans="7:7" ht="12.75">
      <c r="G775" s="11"/>
    </row>
    <row r="776" spans="7:7" ht="12.75">
      <c r="G776" s="11"/>
    </row>
    <row r="777" spans="7:7" ht="12.75">
      <c r="G777" s="11"/>
    </row>
    <row r="778" spans="7:7" ht="12.75">
      <c r="G778" s="11"/>
    </row>
    <row r="779" spans="7:7" ht="12.75">
      <c r="G779" s="11"/>
    </row>
    <row r="780" spans="7:7" ht="12.75">
      <c r="G780" s="11"/>
    </row>
    <row r="781" spans="7:7" ht="12.75">
      <c r="G781" s="11"/>
    </row>
    <row r="782" spans="7:7" ht="12.75">
      <c r="G782" s="11"/>
    </row>
    <row r="783" spans="7:7" ht="12.75">
      <c r="G783" s="11"/>
    </row>
    <row r="784" spans="7:7" ht="12.75">
      <c r="G784" s="11"/>
    </row>
    <row r="785" spans="7:7" ht="12.75">
      <c r="G785" s="11"/>
    </row>
    <row r="786" spans="7:7" ht="12.75">
      <c r="G786" s="11"/>
    </row>
    <row r="787" spans="7:7" ht="12.75">
      <c r="G787" s="11"/>
    </row>
    <row r="788" spans="7:7" ht="12.75">
      <c r="G788" s="11"/>
    </row>
    <row r="789" spans="7:7" ht="12.75">
      <c r="G789" s="11"/>
    </row>
    <row r="790" spans="7:7" ht="12.75">
      <c r="G790" s="11"/>
    </row>
    <row r="791" spans="7:7" ht="12.75">
      <c r="G791" s="11"/>
    </row>
    <row r="792" spans="7:7" ht="12.75">
      <c r="G792" s="11"/>
    </row>
    <row r="793" spans="7:7" ht="12.75">
      <c r="G793" s="11"/>
    </row>
    <row r="794" spans="7:7" ht="12.75">
      <c r="G794" s="11"/>
    </row>
    <row r="795" spans="7:7" ht="12.75">
      <c r="G795" s="11"/>
    </row>
    <row r="796" spans="7:7" ht="12.75">
      <c r="G796" s="11"/>
    </row>
    <row r="797" spans="7:7" ht="12.75">
      <c r="G797" s="11"/>
    </row>
    <row r="798" spans="7:7" ht="12.75">
      <c r="G798" s="11"/>
    </row>
    <row r="799" spans="7:7" ht="12.75">
      <c r="G799" s="11"/>
    </row>
    <row r="800" spans="7:7" ht="12.75">
      <c r="G800" s="11"/>
    </row>
    <row r="801" spans="7:7" ht="12.75">
      <c r="G801" s="11"/>
    </row>
    <row r="802" spans="7:7" ht="12.75">
      <c r="G802" s="11"/>
    </row>
    <row r="803" spans="7:7" ht="12.75">
      <c r="G803" s="11"/>
    </row>
    <row r="804" spans="7:7" ht="12.75">
      <c r="G804" s="11"/>
    </row>
    <row r="805" spans="7:7" ht="12.75">
      <c r="G805" s="11"/>
    </row>
    <row r="806" spans="7:7" ht="12.75">
      <c r="G806" s="11"/>
    </row>
    <row r="807" spans="7:7" ht="12.75">
      <c r="G807" s="11"/>
    </row>
    <row r="808" spans="7:7" ht="12.75">
      <c r="G808" s="11"/>
    </row>
    <row r="809" spans="7:7" ht="12.75">
      <c r="G809" s="11"/>
    </row>
    <row r="810" spans="7:7" ht="12.75">
      <c r="G810" s="11"/>
    </row>
    <row r="811" spans="7:7" ht="12.75">
      <c r="G811" s="11"/>
    </row>
    <row r="812" spans="7:7" ht="12.75">
      <c r="G812" s="11"/>
    </row>
    <row r="813" spans="7:7" ht="12.75">
      <c r="G813" s="11"/>
    </row>
    <row r="814" spans="7:7" ht="12.75">
      <c r="G814" s="11"/>
    </row>
    <row r="815" spans="7:7" ht="12.75">
      <c r="G815" s="11"/>
    </row>
    <row r="816" spans="7:7" ht="12.75">
      <c r="G816" s="11"/>
    </row>
    <row r="817" spans="7:7" ht="12.75">
      <c r="G817" s="11"/>
    </row>
    <row r="818" spans="7:7" ht="12.75">
      <c r="G818" s="11"/>
    </row>
    <row r="819" spans="7:7" ht="12.75">
      <c r="G819" s="11"/>
    </row>
    <row r="820" spans="7:7" ht="12.75">
      <c r="G820" s="11"/>
    </row>
    <row r="821" spans="7:7" ht="12.75">
      <c r="G821" s="11"/>
    </row>
    <row r="822" spans="7:7" ht="12.75">
      <c r="G822" s="11"/>
    </row>
    <row r="823" spans="7:7" ht="12.75">
      <c r="G823" s="11"/>
    </row>
    <row r="824" spans="7:7" ht="12.75">
      <c r="G824" s="11"/>
    </row>
    <row r="825" spans="7:7" ht="12.75">
      <c r="G825" s="11"/>
    </row>
    <row r="826" spans="7:7" ht="12.75">
      <c r="G826" s="11"/>
    </row>
    <row r="827" spans="7:7" ht="12.75">
      <c r="G827" s="11"/>
    </row>
    <row r="828" spans="7:7" ht="12.75">
      <c r="G828" s="11"/>
    </row>
    <row r="829" spans="7:7" ht="12.75">
      <c r="G829" s="11"/>
    </row>
    <row r="830" spans="7:7" ht="12.75">
      <c r="G830" s="11"/>
    </row>
    <row r="831" spans="7:7" ht="12.75">
      <c r="G831" s="11"/>
    </row>
    <row r="832" spans="7:7" ht="12.75">
      <c r="G832" s="11"/>
    </row>
    <row r="833" spans="7:7" ht="12.75">
      <c r="G833" s="11"/>
    </row>
    <row r="834" spans="7:7" ht="12.75">
      <c r="G834" s="11"/>
    </row>
    <row r="835" spans="7:7" ht="12.75">
      <c r="G835" s="11"/>
    </row>
    <row r="836" spans="7:7" ht="12.75">
      <c r="G836" s="11"/>
    </row>
    <row r="837" spans="7:7" ht="12.75">
      <c r="G837" s="11"/>
    </row>
    <row r="838" spans="7:7" ht="12.75">
      <c r="G838" s="11"/>
    </row>
    <row r="839" spans="7:7" ht="12.75">
      <c r="G839" s="11"/>
    </row>
    <row r="840" spans="7:7" ht="12.75">
      <c r="G840" s="11"/>
    </row>
    <row r="841" spans="7:7" ht="12.75">
      <c r="G841" s="11"/>
    </row>
    <row r="842" spans="7:7" ht="12.75">
      <c r="G842" s="11"/>
    </row>
    <row r="843" spans="7:7" ht="12.75">
      <c r="G843" s="11"/>
    </row>
    <row r="844" spans="7:7" ht="12.75">
      <c r="G844" s="11"/>
    </row>
    <row r="845" spans="7:7" ht="12.75">
      <c r="G845" s="11"/>
    </row>
    <row r="846" spans="7:7" ht="12.75">
      <c r="G846" s="11"/>
    </row>
    <row r="847" spans="7:7" ht="12.75">
      <c r="G847" s="11"/>
    </row>
    <row r="848" spans="7:7" ht="12.75">
      <c r="G848" s="11"/>
    </row>
    <row r="849" spans="7:7" ht="12.75">
      <c r="G849" s="11"/>
    </row>
    <row r="850" spans="7:7" ht="12.75">
      <c r="G850" s="11"/>
    </row>
    <row r="851" spans="7:7" ht="12.75">
      <c r="G851" s="11"/>
    </row>
    <row r="852" spans="7:7" ht="12.75">
      <c r="G852" s="11"/>
    </row>
    <row r="853" spans="7:7" ht="12.75">
      <c r="G853" s="11"/>
    </row>
    <row r="854" spans="7:7" ht="12.75">
      <c r="G854" s="11"/>
    </row>
    <row r="855" spans="7:7" ht="12.75">
      <c r="G855" s="11"/>
    </row>
    <row r="856" spans="7:7" ht="12.75">
      <c r="G856" s="11"/>
    </row>
    <row r="857" spans="7:7" ht="12.75">
      <c r="G857" s="11"/>
    </row>
    <row r="858" spans="7:7" ht="12.75">
      <c r="G858" s="11"/>
    </row>
    <row r="859" spans="7:7" ht="12.75">
      <c r="G859" s="11"/>
    </row>
    <row r="860" spans="7:7" ht="12.75">
      <c r="G860" s="11"/>
    </row>
    <row r="861" spans="7:7" ht="12.75">
      <c r="G861" s="11"/>
    </row>
    <row r="862" spans="7:7" ht="12.75">
      <c r="G862" s="11"/>
    </row>
    <row r="863" spans="7:7" ht="12.75">
      <c r="G863" s="11"/>
    </row>
    <row r="864" spans="7:7" ht="12.75">
      <c r="G864" s="11"/>
    </row>
    <row r="865" spans="7:7" ht="12.75">
      <c r="G865" s="11"/>
    </row>
    <row r="866" spans="7:7" ht="12.75">
      <c r="G866" s="11"/>
    </row>
    <row r="867" spans="7:7" ht="12.75">
      <c r="G867" s="11"/>
    </row>
    <row r="868" spans="7:7" ht="12.75">
      <c r="G868" s="11"/>
    </row>
    <row r="869" spans="7:7" ht="12.75">
      <c r="G869" s="11"/>
    </row>
    <row r="870" spans="7:7" ht="12.75">
      <c r="G870" s="11"/>
    </row>
    <row r="871" spans="7:7" ht="12.75">
      <c r="G871" s="11"/>
    </row>
    <row r="872" spans="7:7" ht="12.75">
      <c r="G872" s="11"/>
    </row>
    <row r="873" spans="7:7" ht="12.75">
      <c r="G873" s="11"/>
    </row>
    <row r="874" spans="7:7" ht="12.75">
      <c r="G874" s="11"/>
    </row>
    <row r="875" spans="7:7" ht="12.75">
      <c r="G875" s="11"/>
    </row>
    <row r="876" spans="7:7" ht="12.75">
      <c r="G876" s="11"/>
    </row>
    <row r="877" spans="7:7" ht="12.75">
      <c r="G877" s="11"/>
    </row>
    <row r="878" spans="7:7" ht="12.75">
      <c r="G878" s="11"/>
    </row>
    <row r="879" spans="7:7" ht="12.75">
      <c r="G879" s="11"/>
    </row>
    <row r="880" spans="7:7" ht="12.75">
      <c r="G880" s="11"/>
    </row>
    <row r="881" spans="7:7" ht="12.75">
      <c r="G881" s="11"/>
    </row>
    <row r="882" spans="7:7" ht="12.75">
      <c r="G882" s="11"/>
    </row>
    <row r="883" spans="7:7" ht="12.75">
      <c r="G883" s="11"/>
    </row>
    <row r="884" spans="7:7" ht="12.75">
      <c r="G884" s="11"/>
    </row>
    <row r="885" spans="7:7" ht="12.75">
      <c r="G885" s="11"/>
    </row>
    <row r="886" spans="7:7" ht="12.75">
      <c r="G886" s="11"/>
    </row>
    <row r="887" spans="7:7" ht="12.75">
      <c r="G887" s="11"/>
    </row>
    <row r="888" spans="7:7" ht="12.75">
      <c r="G888" s="11"/>
    </row>
    <row r="889" spans="7:7" ht="12.75">
      <c r="G889" s="11"/>
    </row>
    <row r="890" spans="7:7" ht="12.75">
      <c r="G890" s="11"/>
    </row>
    <row r="891" spans="7:7" ht="12.75">
      <c r="G891" s="11"/>
    </row>
    <row r="892" spans="7:7" ht="12.75">
      <c r="G892" s="11"/>
    </row>
    <row r="893" spans="7:7" ht="12.75">
      <c r="G893" s="11"/>
    </row>
    <row r="894" spans="7:7" ht="12.75">
      <c r="G894" s="11"/>
    </row>
    <row r="895" spans="7:7" ht="12.75">
      <c r="G895" s="11"/>
    </row>
    <row r="896" spans="7:7" ht="12.75">
      <c r="G896" s="11"/>
    </row>
    <row r="897" spans="7:7" ht="12.75">
      <c r="G897" s="11"/>
    </row>
    <row r="898" spans="7:7" ht="12.75">
      <c r="G898" s="11"/>
    </row>
    <row r="899" spans="7:7" ht="12.75">
      <c r="G899" s="11"/>
    </row>
    <row r="900" spans="7:7" ht="12.75">
      <c r="G900" s="11"/>
    </row>
    <row r="901" spans="7:7" ht="12.75">
      <c r="G901" s="11"/>
    </row>
    <row r="902" spans="7:7" ht="12.75">
      <c r="G902" s="11"/>
    </row>
    <row r="903" spans="7:7" ht="12.75">
      <c r="G903" s="11"/>
    </row>
    <row r="904" spans="7:7" ht="12.75">
      <c r="G904" s="11"/>
    </row>
    <row r="905" spans="7:7" ht="12.75">
      <c r="G905" s="11"/>
    </row>
    <row r="906" spans="7:7" ht="12.75">
      <c r="G906" s="11"/>
    </row>
    <row r="907" spans="7:7" ht="12.75">
      <c r="G907" s="11"/>
    </row>
    <row r="908" spans="7:7" ht="12.75">
      <c r="G908" s="11"/>
    </row>
    <row r="909" spans="7:7" ht="12.75">
      <c r="G909" s="11"/>
    </row>
    <row r="910" spans="7:7" ht="12.75">
      <c r="G910" s="11"/>
    </row>
    <row r="911" spans="7:7" ht="12.75">
      <c r="G911" s="11"/>
    </row>
    <row r="912" spans="7:7" ht="12.75">
      <c r="G912" s="11"/>
    </row>
    <row r="913" spans="7:7" ht="12.75">
      <c r="G913" s="11"/>
    </row>
    <row r="914" spans="7:7" ht="12.75">
      <c r="G914" s="11"/>
    </row>
    <row r="915" spans="7:7" ht="12.75">
      <c r="G915" s="11"/>
    </row>
    <row r="916" spans="7:7" ht="12.75">
      <c r="G916" s="11"/>
    </row>
    <row r="917" spans="7:7" ht="12.75">
      <c r="G917" s="11"/>
    </row>
    <row r="918" spans="7:7" ht="12.75">
      <c r="G918" s="11"/>
    </row>
    <row r="919" spans="7:7" ht="12.75">
      <c r="G919" s="11"/>
    </row>
    <row r="920" spans="7:7" ht="12.75">
      <c r="G920" s="11"/>
    </row>
    <row r="921" spans="7:7" ht="12.75">
      <c r="G921" s="11"/>
    </row>
    <row r="922" spans="7:7" ht="12.75">
      <c r="G922" s="11"/>
    </row>
    <row r="923" spans="7:7" ht="12.75">
      <c r="G923" s="11"/>
    </row>
    <row r="924" spans="7:7" ht="12.75">
      <c r="G924" s="11"/>
    </row>
    <row r="925" spans="7:7" ht="12.75">
      <c r="G925" s="11"/>
    </row>
    <row r="926" spans="7:7" ht="12.75">
      <c r="G926" s="11"/>
    </row>
    <row r="927" spans="7:7" ht="12.75">
      <c r="G927" s="11"/>
    </row>
    <row r="928" spans="7:7" ht="12.75">
      <c r="G928" s="11"/>
    </row>
    <row r="929" spans="7:7" ht="12.75">
      <c r="G929" s="11"/>
    </row>
    <row r="930" spans="7:7" ht="12.75">
      <c r="G930" s="11"/>
    </row>
    <row r="931" spans="7:7" ht="12.75">
      <c r="G931" s="11"/>
    </row>
    <row r="932" spans="7:7" ht="12.75">
      <c r="G932" s="11"/>
    </row>
    <row r="933" spans="7:7" ht="12.75">
      <c r="G933" s="11"/>
    </row>
    <row r="934" spans="7:7" ht="12.75">
      <c r="G934" s="11"/>
    </row>
    <row r="935" spans="7:7" ht="12.75">
      <c r="G935" s="11"/>
    </row>
    <row r="936" spans="7:7" ht="12.75">
      <c r="G936" s="11"/>
    </row>
    <row r="937" spans="7:7" ht="12.75">
      <c r="G937" s="11"/>
    </row>
    <row r="938" spans="7:7" ht="12.75">
      <c r="G938" s="11"/>
    </row>
    <row r="939" spans="7:7" ht="12.75">
      <c r="G939" s="11"/>
    </row>
    <row r="940" spans="7:7" ht="12.75">
      <c r="G940" s="11"/>
    </row>
    <row r="941" spans="7:7" ht="12.75">
      <c r="G941" s="11"/>
    </row>
    <row r="942" spans="7:7" ht="12.75">
      <c r="G942" s="11"/>
    </row>
    <row r="943" spans="7:7" ht="12.75">
      <c r="G943" s="11"/>
    </row>
    <row r="944" spans="7:7" ht="12.75">
      <c r="G944" s="11"/>
    </row>
    <row r="945" spans="7:7" ht="12.75">
      <c r="G945" s="11"/>
    </row>
    <row r="946" spans="7:7" ht="12.75">
      <c r="G946" s="11"/>
    </row>
    <row r="947" spans="7:7" ht="12.75">
      <c r="G947" s="11"/>
    </row>
    <row r="948" spans="7:7" ht="12.75">
      <c r="G948" s="11"/>
    </row>
    <row r="949" spans="7:7" ht="12.75">
      <c r="G949" s="11"/>
    </row>
    <row r="950" spans="7:7" ht="12.75">
      <c r="G950" s="11"/>
    </row>
    <row r="951" spans="7:7" ht="12.75">
      <c r="G951" s="11"/>
    </row>
    <row r="952" spans="7:7" ht="12.75">
      <c r="G952" s="11"/>
    </row>
    <row r="953" spans="7:7" ht="12.75">
      <c r="G953" s="11"/>
    </row>
    <row r="954" spans="7:7" ht="12.75">
      <c r="G954" s="11"/>
    </row>
    <row r="955" spans="7:7" ht="12.75">
      <c r="G955" s="11"/>
    </row>
    <row r="956" spans="7:7" ht="12.75">
      <c r="G956" s="11"/>
    </row>
    <row r="957" spans="7:7" ht="12.75">
      <c r="G957" s="11"/>
    </row>
    <row r="958" spans="7:7" ht="12.75">
      <c r="G958" s="11"/>
    </row>
    <row r="959" spans="7:7" ht="12.75">
      <c r="G959" s="11"/>
    </row>
    <row r="960" spans="7:7" ht="12.75">
      <c r="G960" s="11"/>
    </row>
    <row r="961" spans="7:7" ht="12.75">
      <c r="G961" s="11"/>
    </row>
    <row r="962" spans="7:7" ht="12.75">
      <c r="G962" s="11"/>
    </row>
    <row r="963" spans="7:7" ht="12.75">
      <c r="G963" s="11"/>
    </row>
    <row r="964" spans="7:7" ht="12.75">
      <c r="G964" s="11"/>
    </row>
    <row r="965" spans="7:7" ht="12.75">
      <c r="G965" s="11"/>
    </row>
    <row r="966" spans="7:7" ht="12.75">
      <c r="G966" s="11"/>
    </row>
    <row r="967" spans="7:7" ht="12.75">
      <c r="G967" s="11"/>
    </row>
    <row r="968" spans="7:7" ht="12.75">
      <c r="G968" s="11"/>
    </row>
    <row r="969" spans="7:7" ht="12.75">
      <c r="G969" s="11"/>
    </row>
    <row r="970" spans="7:7" ht="12.75">
      <c r="G970" s="11"/>
    </row>
    <row r="971" spans="7:7" ht="12.75">
      <c r="G971" s="11"/>
    </row>
    <row r="972" spans="7:7" ht="12.75">
      <c r="G972" s="11"/>
    </row>
    <row r="973" spans="7:7" ht="12.75">
      <c r="G973" s="11"/>
    </row>
    <row r="974" spans="7:7" ht="12.75">
      <c r="G974" s="11"/>
    </row>
    <row r="975" spans="7:7" ht="12.75">
      <c r="G975" s="11"/>
    </row>
    <row r="976" spans="7:7" ht="12.75">
      <c r="G976" s="11"/>
    </row>
    <row r="977" spans="7:7" ht="12.75">
      <c r="G977" s="11"/>
    </row>
    <row r="978" spans="7:7" ht="12.75">
      <c r="G978" s="11"/>
    </row>
    <row r="979" spans="7:7" ht="12.75">
      <c r="G979" s="11"/>
    </row>
    <row r="980" spans="7:7" ht="12.75">
      <c r="G980" s="11"/>
    </row>
    <row r="981" spans="7:7" ht="12.75">
      <c r="G981" s="11"/>
    </row>
    <row r="982" spans="7:7" ht="12.75">
      <c r="G982" s="11"/>
    </row>
    <row r="983" spans="7:7" ht="12.75">
      <c r="G983" s="11"/>
    </row>
    <row r="984" spans="7:7" ht="12.75">
      <c r="G984" s="11"/>
    </row>
    <row r="985" spans="7:7" ht="12.75">
      <c r="G985" s="11"/>
    </row>
    <row r="986" spans="7:7" ht="12.75">
      <c r="G986" s="11"/>
    </row>
    <row r="987" spans="7:7" ht="12.75">
      <c r="G987" s="11"/>
    </row>
    <row r="988" spans="7:7" ht="12.75">
      <c r="G988" s="11"/>
    </row>
    <row r="989" spans="7:7" ht="12.75">
      <c r="G989" s="11"/>
    </row>
    <row r="990" spans="7:7" ht="12.75">
      <c r="G990" s="11"/>
    </row>
    <row r="991" spans="7:7" ht="12.75">
      <c r="G991" s="11"/>
    </row>
    <row r="992" spans="7:7" ht="12.75">
      <c r="G992" s="11"/>
    </row>
    <row r="993" spans="7:7" ht="12.75">
      <c r="G993" s="11"/>
    </row>
    <row r="994" spans="7:7" ht="12.75">
      <c r="G994" s="11"/>
    </row>
    <row r="995" spans="7:7" ht="12.75">
      <c r="G995" s="11"/>
    </row>
    <row r="996" spans="7:7" ht="12.75">
      <c r="G996" s="11"/>
    </row>
    <row r="997" spans="7:7" ht="12.75">
      <c r="G997" s="11"/>
    </row>
    <row r="998" spans="7:7" ht="12.75">
      <c r="G998" s="11"/>
    </row>
    <row r="999" spans="7:7" ht="12.75">
      <c r="G999" s="11"/>
    </row>
    <row r="1000" spans="7:7" ht="12.75">
      <c r="G1000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9"/>
  <sheetViews>
    <sheetView workbookViewId="0"/>
  </sheetViews>
  <sheetFormatPr defaultColWidth="14.42578125" defaultRowHeight="15.75" customHeight="1"/>
  <sheetData>
    <row r="1" spans="1:7" ht="15.75" customHeight="1">
      <c r="A1" s="109">
        <f>Sheet1!H1</f>
        <v>221</v>
      </c>
      <c r="B1" s="81" t="s">
        <v>164</v>
      </c>
      <c r="C1" s="81" t="s">
        <v>165</v>
      </c>
      <c r="D1" s="17" t="s">
        <v>166</v>
      </c>
      <c r="E1" s="10" t="s">
        <v>10</v>
      </c>
      <c r="F1" s="10" t="s">
        <v>167</v>
      </c>
      <c r="G1" s="1" t="s">
        <v>5</v>
      </c>
    </row>
    <row r="2" spans="1:7">
      <c r="A2" s="98">
        <v>1</v>
      </c>
      <c r="B2" s="83" t="str">
        <f>LEFT($A$1,2)</f>
        <v>22</v>
      </c>
      <c r="C2" s="83" t="str">
        <f>RIGHT($A$1,1)</f>
        <v>1</v>
      </c>
      <c r="D2" s="81" t="s">
        <v>168</v>
      </c>
      <c r="E2" s="10" t="s">
        <v>169</v>
      </c>
      <c r="F2" s="11" t="str">
        <f t="shared" ref="F2:F13" si="0">B2&amp;C2&amp;E2</f>
        <v>221T</v>
      </c>
      <c r="G2" s="11" t="str">
        <f t="shared" ref="G2:G13" si="1">D2</f>
        <v>L-1, T-1</v>
      </c>
    </row>
    <row r="3" spans="1:7">
      <c r="A3" s="98">
        <v>2</v>
      </c>
      <c r="B3" s="83">
        <f t="shared" ref="B3:B13" si="2">IF(VALUE(C2)=1,B2-1,B2)</f>
        <v>21</v>
      </c>
      <c r="C3" s="83">
        <f t="shared" ref="C3:C13" si="3">IF(VALUE(C2)=1,3,IF(VALUE(C2)=2,1,IF(VALUE(C2)=3,2,0)))</f>
        <v>3</v>
      </c>
      <c r="D3" s="81" t="s">
        <v>170</v>
      </c>
      <c r="E3" s="10" t="s">
        <v>169</v>
      </c>
      <c r="F3" s="11" t="str">
        <f t="shared" si="0"/>
        <v>213T</v>
      </c>
      <c r="G3" s="11" t="str">
        <f t="shared" si="1"/>
        <v>L-1, T-2</v>
      </c>
    </row>
    <row r="4" spans="1:7">
      <c r="A4" s="98">
        <v>3</v>
      </c>
      <c r="B4" s="83">
        <f t="shared" si="2"/>
        <v>21</v>
      </c>
      <c r="C4" s="83">
        <f t="shared" si="3"/>
        <v>2</v>
      </c>
      <c r="D4" s="81" t="s">
        <v>171</v>
      </c>
      <c r="E4" s="10" t="s">
        <v>169</v>
      </c>
      <c r="F4" s="11" t="str">
        <f t="shared" si="0"/>
        <v>212T</v>
      </c>
      <c r="G4" s="11" t="str">
        <f t="shared" si="1"/>
        <v>L-1, T-3</v>
      </c>
    </row>
    <row r="5" spans="1:7">
      <c r="A5" s="98">
        <v>4</v>
      </c>
      <c r="B5" s="83">
        <f t="shared" si="2"/>
        <v>21</v>
      </c>
      <c r="C5" s="83">
        <f t="shared" si="3"/>
        <v>1</v>
      </c>
      <c r="D5" s="81" t="s">
        <v>172</v>
      </c>
      <c r="E5" s="10" t="s">
        <v>169</v>
      </c>
      <c r="F5" s="11" t="str">
        <f t="shared" si="0"/>
        <v>211T</v>
      </c>
      <c r="G5" s="11" t="str">
        <f t="shared" si="1"/>
        <v>L-2, T-1</v>
      </c>
    </row>
    <row r="6" spans="1:7">
      <c r="A6" s="98">
        <v>5</v>
      </c>
      <c r="B6" s="83">
        <f t="shared" si="2"/>
        <v>20</v>
      </c>
      <c r="C6" s="83">
        <f t="shared" si="3"/>
        <v>3</v>
      </c>
      <c r="D6" s="81" t="s">
        <v>173</v>
      </c>
      <c r="E6" s="10" t="s">
        <v>169</v>
      </c>
      <c r="F6" s="11" t="str">
        <f t="shared" si="0"/>
        <v>203T</v>
      </c>
      <c r="G6" s="11" t="str">
        <f t="shared" si="1"/>
        <v>L-2, T-2</v>
      </c>
    </row>
    <row r="7" spans="1:7">
      <c r="A7" s="98">
        <v>6</v>
      </c>
      <c r="B7" s="83">
        <f t="shared" si="2"/>
        <v>20</v>
      </c>
      <c r="C7" s="83">
        <f t="shared" si="3"/>
        <v>2</v>
      </c>
      <c r="D7" s="81" t="s">
        <v>174</v>
      </c>
      <c r="E7" s="10" t="s">
        <v>169</v>
      </c>
      <c r="F7" s="11" t="str">
        <f t="shared" si="0"/>
        <v>202T</v>
      </c>
      <c r="G7" s="11" t="str">
        <f t="shared" si="1"/>
        <v>L-2, T-3</v>
      </c>
    </row>
    <row r="8" spans="1:7">
      <c r="A8" s="98">
        <v>7</v>
      </c>
      <c r="B8" s="83">
        <f t="shared" si="2"/>
        <v>20</v>
      </c>
      <c r="C8" s="83">
        <f t="shared" si="3"/>
        <v>1</v>
      </c>
      <c r="D8" s="81" t="s">
        <v>175</v>
      </c>
      <c r="E8" s="10" t="s">
        <v>169</v>
      </c>
      <c r="F8" s="11" t="str">
        <f t="shared" si="0"/>
        <v>201T</v>
      </c>
      <c r="G8" s="11" t="str">
        <f t="shared" si="1"/>
        <v>L-3, T-1</v>
      </c>
    </row>
    <row r="9" spans="1:7">
      <c r="A9" s="98">
        <v>8</v>
      </c>
      <c r="B9" s="83">
        <f t="shared" si="2"/>
        <v>19</v>
      </c>
      <c r="C9" s="83">
        <f t="shared" si="3"/>
        <v>3</v>
      </c>
      <c r="D9" s="81" t="s">
        <v>176</v>
      </c>
      <c r="E9" s="10" t="s">
        <v>169</v>
      </c>
      <c r="F9" s="11" t="str">
        <f t="shared" si="0"/>
        <v>193T</v>
      </c>
      <c r="G9" s="11" t="str">
        <f t="shared" si="1"/>
        <v>L-3, T-2</v>
      </c>
    </row>
    <row r="10" spans="1:7">
      <c r="A10" s="98">
        <v>9</v>
      </c>
      <c r="B10" s="83">
        <f t="shared" si="2"/>
        <v>19</v>
      </c>
      <c r="C10" s="83">
        <f t="shared" si="3"/>
        <v>2</v>
      </c>
      <c r="D10" s="81" t="s">
        <v>177</v>
      </c>
      <c r="E10" s="10" t="s">
        <v>169</v>
      </c>
      <c r="F10" s="11" t="str">
        <f t="shared" si="0"/>
        <v>192T</v>
      </c>
      <c r="G10" s="11" t="str">
        <f t="shared" si="1"/>
        <v>L-3, T-3</v>
      </c>
    </row>
    <row r="11" spans="1:7">
      <c r="A11" s="98">
        <v>10</v>
      </c>
      <c r="B11" s="83">
        <f t="shared" si="2"/>
        <v>19</v>
      </c>
      <c r="C11" s="83">
        <f t="shared" si="3"/>
        <v>1</v>
      </c>
      <c r="D11" s="81" t="s">
        <v>178</v>
      </c>
      <c r="E11" s="10" t="s">
        <v>169</v>
      </c>
      <c r="F11" s="11" t="str">
        <f t="shared" si="0"/>
        <v>191T</v>
      </c>
      <c r="G11" s="11" t="str">
        <f t="shared" si="1"/>
        <v>L-4, T-1</v>
      </c>
    </row>
    <row r="12" spans="1:7">
      <c r="A12" s="98">
        <v>11</v>
      </c>
      <c r="B12" s="83">
        <f t="shared" si="2"/>
        <v>18</v>
      </c>
      <c r="C12" s="83">
        <f t="shared" si="3"/>
        <v>3</v>
      </c>
      <c r="D12" s="81" t="s">
        <v>179</v>
      </c>
      <c r="E12" s="10" t="s">
        <v>169</v>
      </c>
      <c r="F12" s="11" t="str">
        <f t="shared" si="0"/>
        <v>183T</v>
      </c>
      <c r="G12" s="11" t="str">
        <f t="shared" si="1"/>
        <v>L-4, T-2</v>
      </c>
    </row>
    <row r="13" spans="1:7">
      <c r="A13" s="98">
        <v>12</v>
      </c>
      <c r="B13" s="83">
        <f t="shared" si="2"/>
        <v>18</v>
      </c>
      <c r="C13" s="83">
        <f t="shared" si="3"/>
        <v>2</v>
      </c>
      <c r="D13" s="110" t="s">
        <v>180</v>
      </c>
      <c r="E13" s="10" t="s">
        <v>169</v>
      </c>
      <c r="F13" s="11" t="str">
        <f t="shared" si="0"/>
        <v>182T</v>
      </c>
      <c r="G13" s="11" t="str">
        <f t="shared" si="1"/>
        <v>L-4, T-3</v>
      </c>
    </row>
    <row r="14" spans="1:7">
      <c r="A14" s="111" t="str">
        <f>RIGHT($A$1,1)</f>
        <v>1</v>
      </c>
      <c r="B14" s="112" t="s">
        <v>164</v>
      </c>
      <c r="C14" s="112" t="s">
        <v>181</v>
      </c>
      <c r="D14" s="17" t="s">
        <v>166</v>
      </c>
      <c r="E14" s="11"/>
      <c r="F14" s="11"/>
      <c r="G14" s="11"/>
    </row>
    <row r="15" spans="1:7">
      <c r="A15" s="98">
        <v>1</v>
      </c>
      <c r="B15" s="83" t="str">
        <f>LEFT($A$1,2)</f>
        <v>22</v>
      </c>
      <c r="C15" s="83" t="str">
        <f>IF(VALUE(A14)=2,1,A14)</f>
        <v>1</v>
      </c>
      <c r="D15" s="81" t="s">
        <v>168</v>
      </c>
      <c r="E15" s="10" t="s">
        <v>182</v>
      </c>
      <c r="F15" s="11" t="str">
        <f t="shared" ref="F15:F22" si="4">B15&amp;C15&amp;E15</f>
        <v>221B</v>
      </c>
      <c r="G15" s="11" t="str">
        <f t="shared" ref="G15:G22" si="5">D15</f>
        <v>L-1, T-1</v>
      </c>
    </row>
    <row r="16" spans="1:7">
      <c r="A16" s="98">
        <v>2</v>
      </c>
      <c r="B16" s="83">
        <f t="shared" ref="B16:B22" si="6">IF(VALUE(C15)=1,B15-1,B15)</f>
        <v>21</v>
      </c>
      <c r="C16" s="83">
        <f t="shared" ref="C16:C22" si="7">IF(VALUE(C15)=1,3,1)</f>
        <v>3</v>
      </c>
      <c r="D16" s="81" t="s">
        <v>170</v>
      </c>
      <c r="E16" s="10" t="s">
        <v>182</v>
      </c>
      <c r="F16" s="11" t="str">
        <f t="shared" si="4"/>
        <v>213B</v>
      </c>
      <c r="G16" s="11" t="str">
        <f t="shared" si="5"/>
        <v>L-1, T-2</v>
      </c>
    </row>
    <row r="17" spans="1:7">
      <c r="A17" s="98">
        <v>3</v>
      </c>
      <c r="B17" s="83">
        <f t="shared" si="6"/>
        <v>21</v>
      </c>
      <c r="C17" s="83">
        <f t="shared" si="7"/>
        <v>1</v>
      </c>
      <c r="D17" s="81" t="s">
        <v>172</v>
      </c>
      <c r="E17" s="10" t="s">
        <v>182</v>
      </c>
      <c r="F17" s="11" t="str">
        <f t="shared" si="4"/>
        <v>211B</v>
      </c>
      <c r="G17" s="11" t="str">
        <f t="shared" si="5"/>
        <v>L-2, T-1</v>
      </c>
    </row>
    <row r="18" spans="1:7">
      <c r="A18" s="98">
        <v>4</v>
      </c>
      <c r="B18" s="83">
        <f t="shared" si="6"/>
        <v>20</v>
      </c>
      <c r="C18" s="83">
        <f t="shared" si="7"/>
        <v>3</v>
      </c>
      <c r="D18" s="81" t="s">
        <v>173</v>
      </c>
      <c r="E18" s="10" t="s">
        <v>182</v>
      </c>
      <c r="F18" s="11" t="str">
        <f t="shared" si="4"/>
        <v>203B</v>
      </c>
      <c r="G18" s="11" t="str">
        <f t="shared" si="5"/>
        <v>L-2, T-2</v>
      </c>
    </row>
    <row r="19" spans="1:7">
      <c r="A19" s="98">
        <v>5</v>
      </c>
      <c r="B19" s="83">
        <f t="shared" si="6"/>
        <v>20</v>
      </c>
      <c r="C19" s="83">
        <f t="shared" si="7"/>
        <v>1</v>
      </c>
      <c r="D19" s="81" t="s">
        <v>175</v>
      </c>
      <c r="E19" s="10" t="s">
        <v>182</v>
      </c>
      <c r="F19" s="11" t="str">
        <f t="shared" si="4"/>
        <v>201B</v>
      </c>
      <c r="G19" s="11" t="str">
        <f t="shared" si="5"/>
        <v>L-3, T-1</v>
      </c>
    </row>
    <row r="20" spans="1:7">
      <c r="A20" s="98">
        <v>6</v>
      </c>
      <c r="B20" s="83">
        <f t="shared" si="6"/>
        <v>19</v>
      </c>
      <c r="C20" s="83">
        <f t="shared" si="7"/>
        <v>3</v>
      </c>
      <c r="D20" s="81" t="s">
        <v>176</v>
      </c>
      <c r="E20" s="10" t="s">
        <v>182</v>
      </c>
      <c r="F20" s="11" t="str">
        <f t="shared" si="4"/>
        <v>193B</v>
      </c>
      <c r="G20" s="11" t="str">
        <f t="shared" si="5"/>
        <v>L-3, T-2</v>
      </c>
    </row>
    <row r="21" spans="1:7">
      <c r="A21" s="98">
        <v>7</v>
      </c>
      <c r="B21" s="83">
        <f t="shared" si="6"/>
        <v>19</v>
      </c>
      <c r="C21" s="83">
        <f t="shared" si="7"/>
        <v>1</v>
      </c>
      <c r="D21" s="81" t="s">
        <v>178</v>
      </c>
      <c r="E21" s="10" t="s">
        <v>182</v>
      </c>
      <c r="F21" s="11" t="str">
        <f t="shared" si="4"/>
        <v>191B</v>
      </c>
      <c r="G21" s="11" t="str">
        <f t="shared" si="5"/>
        <v>L-4, T-1</v>
      </c>
    </row>
    <row r="22" spans="1:7">
      <c r="A22" s="98">
        <v>8</v>
      </c>
      <c r="B22" s="83">
        <f t="shared" si="6"/>
        <v>18</v>
      </c>
      <c r="C22" s="83">
        <f t="shared" si="7"/>
        <v>3</v>
      </c>
      <c r="D22" s="81" t="s">
        <v>179</v>
      </c>
      <c r="E22" s="10" t="s">
        <v>182</v>
      </c>
      <c r="F22" s="11" t="str">
        <f t="shared" si="4"/>
        <v>183B</v>
      </c>
      <c r="G22" s="11" t="str">
        <f t="shared" si="5"/>
        <v>L-4, T-2</v>
      </c>
    </row>
    <row r="23" spans="1:7">
      <c r="B23" s="113"/>
    </row>
    <row r="24" spans="1:7" ht="12.75">
      <c r="B24" s="113"/>
    </row>
    <row r="25" spans="1:7" ht="12.75">
      <c r="B25" s="113"/>
    </row>
    <row r="26" spans="1:7" ht="12.75">
      <c r="B26" s="113"/>
    </row>
    <row r="27" spans="1:7" ht="12.75">
      <c r="B27" s="113"/>
    </row>
    <row r="28" spans="1:7" ht="12.75">
      <c r="B28" s="113"/>
    </row>
    <row r="29" spans="1:7" ht="12.75">
      <c r="B29" s="1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4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5" max="5" width="33.140625" customWidth="1"/>
  </cols>
  <sheetData>
    <row r="1" spans="1:5" ht="15.75" customHeight="1">
      <c r="A1" s="18" t="s">
        <v>0</v>
      </c>
      <c r="B1" s="115" t="s">
        <v>1</v>
      </c>
      <c r="C1" s="115" t="s">
        <v>5</v>
      </c>
      <c r="D1" s="141" t="s">
        <v>2</v>
      </c>
      <c r="E1" s="138"/>
    </row>
    <row r="2" spans="1:5" ht="15.75" customHeight="1">
      <c r="A2" s="62" t="s">
        <v>183</v>
      </c>
      <c r="B2" s="116">
        <v>30</v>
      </c>
      <c r="C2" s="142" t="s">
        <v>180</v>
      </c>
      <c r="D2" s="116" t="s">
        <v>8</v>
      </c>
      <c r="E2" s="116" t="s">
        <v>130</v>
      </c>
    </row>
    <row r="3" spans="1:5" ht="15.75" customHeight="1">
      <c r="A3" s="117" t="s">
        <v>184</v>
      </c>
      <c r="B3" s="118">
        <v>4</v>
      </c>
      <c r="C3" s="140"/>
      <c r="D3" s="118" t="s">
        <v>17</v>
      </c>
      <c r="E3" s="118" t="s">
        <v>138</v>
      </c>
    </row>
    <row r="4" spans="1:5" ht="15.75" customHeight="1">
      <c r="A4" s="62" t="s">
        <v>185</v>
      </c>
      <c r="B4" s="116">
        <v>21</v>
      </c>
      <c r="C4" s="142" t="s">
        <v>179</v>
      </c>
      <c r="D4" s="116" t="s">
        <v>20</v>
      </c>
      <c r="E4" s="116" t="s">
        <v>128</v>
      </c>
    </row>
    <row r="5" spans="1:5" ht="15.75" customHeight="1">
      <c r="A5" s="117" t="s">
        <v>186</v>
      </c>
      <c r="B5" s="118">
        <v>6</v>
      </c>
      <c r="C5" s="140"/>
      <c r="D5" s="118" t="s">
        <v>54</v>
      </c>
      <c r="E5" s="118" t="s">
        <v>142</v>
      </c>
    </row>
    <row r="6" spans="1:5" ht="15.75" customHeight="1">
      <c r="A6" s="62" t="s">
        <v>187</v>
      </c>
      <c r="B6" s="116">
        <v>45</v>
      </c>
      <c r="C6" s="142" t="s">
        <v>188</v>
      </c>
      <c r="D6" s="116" t="s">
        <v>6</v>
      </c>
      <c r="E6" s="116" t="s">
        <v>112</v>
      </c>
    </row>
    <row r="7" spans="1:5" ht="15.75" customHeight="1">
      <c r="A7" s="117" t="s">
        <v>189</v>
      </c>
      <c r="B7" s="118">
        <v>17</v>
      </c>
      <c r="C7" s="140"/>
      <c r="D7" s="118" t="s">
        <v>54</v>
      </c>
      <c r="E7" s="118" t="s">
        <v>142</v>
      </c>
    </row>
    <row r="8" spans="1:5" ht="15.75" customHeight="1">
      <c r="A8" s="62" t="s">
        <v>190</v>
      </c>
      <c r="B8" s="116">
        <v>25</v>
      </c>
      <c r="C8" s="142" t="s">
        <v>191</v>
      </c>
      <c r="D8" s="116" t="s">
        <v>20</v>
      </c>
      <c r="E8" s="116" t="s">
        <v>128</v>
      </c>
    </row>
    <row r="9" spans="1:5" ht="15.75" customHeight="1">
      <c r="A9" s="117" t="s">
        <v>192</v>
      </c>
      <c r="B9" s="118">
        <v>8</v>
      </c>
      <c r="C9" s="140"/>
      <c r="D9" s="118" t="s">
        <v>17</v>
      </c>
      <c r="E9" s="118" t="s">
        <v>138</v>
      </c>
    </row>
    <row r="10" spans="1:5" ht="15.75" customHeight="1">
      <c r="A10" s="62" t="s">
        <v>193</v>
      </c>
      <c r="B10" s="116">
        <v>15</v>
      </c>
      <c r="C10" s="142" t="s">
        <v>194</v>
      </c>
      <c r="D10" s="116" t="s">
        <v>27</v>
      </c>
      <c r="E10" s="116" t="s">
        <v>116</v>
      </c>
    </row>
    <row r="11" spans="1:5" ht="15.75" customHeight="1">
      <c r="A11" s="117" t="s">
        <v>195</v>
      </c>
      <c r="B11" s="118">
        <v>4</v>
      </c>
      <c r="C11" s="140"/>
      <c r="D11" s="118" t="s">
        <v>32</v>
      </c>
      <c r="E11" s="118" t="s">
        <v>140</v>
      </c>
    </row>
    <row r="12" spans="1:5" ht="15.75" customHeight="1">
      <c r="A12" s="62" t="s">
        <v>196</v>
      </c>
      <c r="B12" s="116">
        <v>40</v>
      </c>
      <c r="C12" s="142" t="s">
        <v>197</v>
      </c>
      <c r="D12" s="119" t="s">
        <v>37</v>
      </c>
      <c r="E12" s="116" t="s">
        <v>124</v>
      </c>
    </row>
    <row r="13" spans="1:5" ht="15.75" customHeight="1">
      <c r="A13" s="117" t="s">
        <v>198</v>
      </c>
      <c r="B13" s="118">
        <v>27</v>
      </c>
      <c r="C13" s="140"/>
      <c r="D13" s="120" t="s">
        <v>59</v>
      </c>
      <c r="E13" s="118" t="s">
        <v>146</v>
      </c>
    </row>
    <row r="14" spans="1:5" ht="15.75" customHeight="1">
      <c r="A14" s="62" t="s">
        <v>199</v>
      </c>
      <c r="B14" s="116">
        <v>19</v>
      </c>
      <c r="C14" s="142" t="s">
        <v>200</v>
      </c>
      <c r="D14" s="116" t="s">
        <v>30</v>
      </c>
      <c r="E14" s="116" t="s">
        <v>118</v>
      </c>
    </row>
    <row r="15" spans="1:5" ht="15.75" customHeight="1">
      <c r="A15" s="117" t="s">
        <v>201</v>
      </c>
      <c r="B15" s="118">
        <v>10</v>
      </c>
      <c r="C15" s="140"/>
      <c r="D15" s="118" t="s">
        <v>56</v>
      </c>
      <c r="E15" s="118" t="s">
        <v>144</v>
      </c>
    </row>
    <row r="16" spans="1:5" ht="15.75" customHeight="1">
      <c r="A16" s="62" t="s">
        <v>202</v>
      </c>
      <c r="B16" s="116">
        <v>25</v>
      </c>
      <c r="C16" s="142" t="s">
        <v>203</v>
      </c>
      <c r="D16" s="116" t="s">
        <v>24</v>
      </c>
      <c r="E16" s="116" t="s">
        <v>114</v>
      </c>
    </row>
    <row r="17" spans="1:5" ht="15.75" customHeight="1">
      <c r="A17" s="117" t="s">
        <v>204</v>
      </c>
      <c r="B17" s="118">
        <v>13</v>
      </c>
      <c r="C17" s="140"/>
      <c r="D17" s="118" t="s">
        <v>56</v>
      </c>
      <c r="E17" s="118" t="s">
        <v>144</v>
      </c>
    </row>
    <row r="18" spans="1:5" ht="15.75" customHeight="1">
      <c r="A18" s="145" t="s">
        <v>205</v>
      </c>
      <c r="B18" s="146"/>
      <c r="C18" s="146"/>
      <c r="D18" s="146"/>
      <c r="E18" s="140"/>
    </row>
    <row r="19" spans="1:5" ht="15.75" customHeight="1">
      <c r="A19" s="117" t="s">
        <v>206</v>
      </c>
      <c r="B19" s="118">
        <v>45</v>
      </c>
      <c r="C19" s="144" t="s">
        <v>172</v>
      </c>
      <c r="D19" s="118" t="s">
        <v>56</v>
      </c>
      <c r="E19" s="118" t="s">
        <v>144</v>
      </c>
    </row>
    <row r="20" spans="1:5" ht="15.75" customHeight="1">
      <c r="A20" s="62" t="s">
        <v>207</v>
      </c>
      <c r="B20" s="116">
        <v>45</v>
      </c>
      <c r="C20" s="140"/>
      <c r="D20" s="116" t="s">
        <v>17</v>
      </c>
      <c r="E20" s="116" t="s">
        <v>138</v>
      </c>
    </row>
    <row r="21" spans="1:5" ht="15.75" customHeight="1">
      <c r="A21" s="117" t="s">
        <v>208</v>
      </c>
      <c r="B21" s="118">
        <v>20</v>
      </c>
      <c r="C21" s="118" t="s">
        <v>170</v>
      </c>
      <c r="D21" s="118" t="s">
        <v>59</v>
      </c>
      <c r="E21" s="118" t="s">
        <v>146</v>
      </c>
    </row>
    <row r="22" spans="1:5" ht="15.75" customHeight="1">
      <c r="A22" s="62" t="s">
        <v>209</v>
      </c>
      <c r="B22" s="116">
        <v>40</v>
      </c>
      <c r="C22" s="116" t="s">
        <v>168</v>
      </c>
      <c r="D22" s="116" t="s">
        <v>8</v>
      </c>
      <c r="E22" s="116" t="s">
        <v>130</v>
      </c>
    </row>
    <row r="23" spans="1:5" ht="15.75" customHeight="1">
      <c r="A23" s="147" t="s">
        <v>75</v>
      </c>
      <c r="B23" s="146"/>
      <c r="C23" s="146"/>
      <c r="D23" s="146"/>
      <c r="E23" s="140"/>
    </row>
    <row r="24" spans="1:5" ht="15.75" customHeight="1">
      <c r="A24" s="62" t="s">
        <v>210</v>
      </c>
      <c r="B24" s="116">
        <v>30</v>
      </c>
      <c r="C24" s="142" t="s">
        <v>188</v>
      </c>
      <c r="D24" s="116" t="s">
        <v>35</v>
      </c>
      <c r="E24" s="116" t="s">
        <v>121</v>
      </c>
    </row>
    <row r="25" spans="1:5" ht="15.75" customHeight="1">
      <c r="A25" s="117" t="s">
        <v>211</v>
      </c>
      <c r="B25" s="118">
        <v>8</v>
      </c>
      <c r="C25" s="140"/>
      <c r="D25" s="118" t="s">
        <v>54</v>
      </c>
      <c r="E25" s="118" t="s">
        <v>142</v>
      </c>
    </row>
    <row r="26" spans="1:5" ht="15">
      <c r="A26" s="62" t="s">
        <v>212</v>
      </c>
      <c r="B26" s="116">
        <v>44</v>
      </c>
      <c r="C26" s="142" t="s">
        <v>191</v>
      </c>
      <c r="D26" s="116" t="s">
        <v>40</v>
      </c>
      <c r="E26" s="142" t="s">
        <v>126</v>
      </c>
    </row>
    <row r="27" spans="1:5" ht="15">
      <c r="A27" s="117" t="s">
        <v>213</v>
      </c>
      <c r="B27" s="118">
        <v>37</v>
      </c>
      <c r="C27" s="143"/>
      <c r="D27" s="118" t="s">
        <v>40</v>
      </c>
      <c r="E27" s="140"/>
    </row>
    <row r="28" spans="1:5" ht="15">
      <c r="A28" s="62" t="s">
        <v>214</v>
      </c>
      <c r="B28" s="116">
        <v>20</v>
      </c>
      <c r="C28" s="140"/>
      <c r="D28" s="116" t="s">
        <v>32</v>
      </c>
      <c r="E28" s="116" t="s">
        <v>140</v>
      </c>
    </row>
    <row r="29" spans="1:5" ht="15">
      <c r="A29" s="117" t="s">
        <v>215</v>
      </c>
      <c r="B29" s="118">
        <v>34</v>
      </c>
      <c r="C29" s="144" t="s">
        <v>194</v>
      </c>
      <c r="D29" s="118" t="s">
        <v>27</v>
      </c>
      <c r="E29" s="118" t="s">
        <v>116</v>
      </c>
    </row>
    <row r="30" spans="1:5" ht="15">
      <c r="A30" s="62" t="s">
        <v>216</v>
      </c>
      <c r="B30" s="116">
        <v>20</v>
      </c>
      <c r="C30" s="140"/>
      <c r="D30" s="116" t="s">
        <v>32</v>
      </c>
      <c r="E30" s="116" t="s">
        <v>140</v>
      </c>
    </row>
    <row r="31" spans="1:5" ht="15">
      <c r="A31" s="117" t="s">
        <v>217</v>
      </c>
      <c r="B31" s="118">
        <v>37</v>
      </c>
      <c r="C31" s="144" t="s">
        <v>197</v>
      </c>
      <c r="D31" s="118" t="s">
        <v>46</v>
      </c>
      <c r="E31" s="144" t="s">
        <v>132</v>
      </c>
    </row>
    <row r="32" spans="1:5" ht="15">
      <c r="A32" s="62" t="s">
        <v>218</v>
      </c>
      <c r="B32" s="116">
        <v>34</v>
      </c>
      <c r="C32" s="143"/>
      <c r="D32" s="116" t="s">
        <v>46</v>
      </c>
      <c r="E32" s="140"/>
    </row>
    <row r="33" spans="1:5" ht="15">
      <c r="A33" s="117" t="s">
        <v>219</v>
      </c>
      <c r="B33" s="118">
        <v>21</v>
      </c>
      <c r="C33" s="140"/>
      <c r="D33" s="118" t="s">
        <v>59</v>
      </c>
      <c r="E33" s="118" t="s">
        <v>146</v>
      </c>
    </row>
    <row r="34" spans="1:5" ht="15">
      <c r="A34" s="62" t="s">
        <v>220</v>
      </c>
      <c r="B34" s="116">
        <v>33</v>
      </c>
      <c r="C34" s="142" t="s">
        <v>200</v>
      </c>
      <c r="D34" s="116" t="s">
        <v>30</v>
      </c>
      <c r="E34" s="116" t="s">
        <v>118</v>
      </c>
    </row>
    <row r="35" spans="1:5" ht="15">
      <c r="A35" s="117" t="s">
        <v>221</v>
      </c>
      <c r="B35" s="118">
        <v>6</v>
      </c>
      <c r="C35" s="140"/>
      <c r="D35" s="118" t="s">
        <v>56</v>
      </c>
      <c r="E35" s="118" t="s">
        <v>144</v>
      </c>
    </row>
    <row r="36" spans="1:5" ht="15">
      <c r="A36" s="62" t="s">
        <v>222</v>
      </c>
      <c r="B36" s="116">
        <v>22</v>
      </c>
      <c r="C36" s="142" t="s">
        <v>223</v>
      </c>
      <c r="D36" s="116" t="s">
        <v>24</v>
      </c>
      <c r="E36" s="116" t="s">
        <v>114</v>
      </c>
    </row>
    <row r="37" spans="1:5" ht="15">
      <c r="A37" s="117" t="s">
        <v>224</v>
      </c>
      <c r="B37" s="118">
        <v>3</v>
      </c>
      <c r="C37" s="140"/>
      <c r="D37" s="118" t="s">
        <v>56</v>
      </c>
      <c r="E37" s="118" t="s">
        <v>144</v>
      </c>
    </row>
    <row r="38" spans="1:5" ht="15">
      <c r="A38" s="62" t="s">
        <v>225</v>
      </c>
      <c r="B38" s="116">
        <v>54</v>
      </c>
      <c r="C38" s="142" t="s">
        <v>203</v>
      </c>
      <c r="D38" s="116" t="s">
        <v>49</v>
      </c>
      <c r="E38" s="116" t="s">
        <v>134</v>
      </c>
    </row>
    <row r="39" spans="1:5" ht="15">
      <c r="A39" s="117" t="s">
        <v>226</v>
      </c>
      <c r="B39" s="118">
        <v>45</v>
      </c>
      <c r="C39" s="140"/>
      <c r="D39" s="118" t="s">
        <v>54</v>
      </c>
      <c r="E39" s="118" t="s">
        <v>142</v>
      </c>
    </row>
    <row r="40" spans="1:5" ht="15">
      <c r="A40" s="62" t="s">
        <v>93</v>
      </c>
      <c r="B40" s="116">
        <v>13</v>
      </c>
      <c r="C40" s="116" t="s">
        <v>227</v>
      </c>
      <c r="D40" s="116" t="s">
        <v>59</v>
      </c>
      <c r="E40" s="116" t="s">
        <v>146</v>
      </c>
    </row>
    <row r="41" spans="1:5" ht="15">
      <c r="A41" s="117" t="s">
        <v>95</v>
      </c>
      <c r="B41" s="118">
        <v>4</v>
      </c>
      <c r="C41" s="118" t="s">
        <v>228</v>
      </c>
      <c r="D41" s="118" t="s">
        <v>8</v>
      </c>
      <c r="E41" s="118" t="s">
        <v>130</v>
      </c>
    </row>
  </sheetData>
  <mergeCells count="21">
    <mergeCell ref="E31:E32"/>
    <mergeCell ref="C34:C35"/>
    <mergeCell ref="C36:C37"/>
    <mergeCell ref="C38:C39"/>
    <mergeCell ref="C14:C15"/>
    <mergeCell ref="C16:C17"/>
    <mergeCell ref="A18:E18"/>
    <mergeCell ref="C19:C20"/>
    <mergeCell ref="A23:E23"/>
    <mergeCell ref="C24:C25"/>
    <mergeCell ref="E26:E27"/>
    <mergeCell ref="C10:C11"/>
    <mergeCell ref="C12:C13"/>
    <mergeCell ref="C26:C28"/>
    <mergeCell ref="C29:C30"/>
    <mergeCell ref="C31:C33"/>
    <mergeCell ref="D1:E1"/>
    <mergeCell ref="C2:C3"/>
    <mergeCell ref="C4:C5"/>
    <mergeCell ref="C6:C7"/>
    <mergeCell ref="C8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2"/>
  <sheetViews>
    <sheetView workbookViewId="0"/>
  </sheetViews>
  <sheetFormatPr defaultColWidth="14.42578125" defaultRowHeight="15.75" customHeight="1"/>
  <cols>
    <col min="10" max="10" width="33.5703125" customWidth="1"/>
  </cols>
  <sheetData>
    <row r="1" spans="1:10" ht="15.75" customHeight="1">
      <c r="A1" s="121" t="s">
        <v>148</v>
      </c>
      <c r="B1" s="79" t="s">
        <v>111</v>
      </c>
      <c r="C1" s="38" t="s">
        <v>23</v>
      </c>
      <c r="D1" s="122">
        <v>710002664</v>
      </c>
      <c r="E1" s="123" t="s">
        <v>229</v>
      </c>
      <c r="F1" s="91" t="s">
        <v>230</v>
      </c>
      <c r="G1" s="124" t="str">
        <f t="shared" ref="G1:G9" si="0">E1&amp;" "&amp;F1</f>
        <v>01680-086643 rakibulhassan.ce@diu.edu.bd</v>
      </c>
      <c r="J1" s="94" t="s">
        <v>149</v>
      </c>
    </row>
    <row r="2" spans="1:10">
      <c r="A2" s="121" t="s">
        <v>231</v>
      </c>
      <c r="B2" s="85" t="s">
        <v>111</v>
      </c>
      <c r="C2" s="38" t="s">
        <v>63</v>
      </c>
      <c r="D2" s="125">
        <v>710002665</v>
      </c>
      <c r="E2" s="123" t="s">
        <v>232</v>
      </c>
      <c r="F2" s="126" t="s">
        <v>233</v>
      </c>
      <c r="G2" s="124" t="str">
        <f t="shared" si="0"/>
        <v>01672-350116 shazeeburrahman.ce@diu.edu.bd</v>
      </c>
      <c r="J2" s="94" t="s">
        <v>151</v>
      </c>
    </row>
    <row r="3" spans="1:10" ht="15.75" customHeight="1">
      <c r="A3" s="127" t="s">
        <v>152</v>
      </c>
      <c r="B3" s="79" t="s">
        <v>123</v>
      </c>
      <c r="C3" s="38" t="s">
        <v>66</v>
      </c>
      <c r="D3" s="122">
        <v>710002666</v>
      </c>
      <c r="E3" s="123" t="s">
        <v>234</v>
      </c>
      <c r="F3" s="128" t="s">
        <v>235</v>
      </c>
      <c r="G3" s="124" t="str">
        <f t="shared" si="0"/>
        <v>01831-963505 mehedihassanbhuiyan.ce@diu.edu.bd</v>
      </c>
      <c r="J3" s="94" t="s">
        <v>153</v>
      </c>
    </row>
    <row r="4" spans="1:10" ht="15.75" customHeight="1">
      <c r="A4" s="91" t="s">
        <v>154</v>
      </c>
      <c r="B4" s="79" t="s">
        <v>123</v>
      </c>
      <c r="C4" s="38" t="s">
        <v>29</v>
      </c>
      <c r="D4" s="122">
        <v>710002667</v>
      </c>
      <c r="E4" s="123" t="s">
        <v>236</v>
      </c>
      <c r="F4" s="91" t="s">
        <v>237</v>
      </c>
      <c r="G4" s="124" t="str">
        <f t="shared" si="0"/>
        <v>01767-359557 mdmasudrana.ce@diu.edu.bd</v>
      </c>
      <c r="J4" s="94" t="s">
        <v>155</v>
      </c>
    </row>
    <row r="5" spans="1:10" ht="15.75" customHeight="1">
      <c r="A5" s="91" t="s">
        <v>156</v>
      </c>
      <c r="B5" s="79" t="s">
        <v>123</v>
      </c>
      <c r="C5" s="38" t="s">
        <v>45</v>
      </c>
      <c r="D5" s="122">
        <v>710002668</v>
      </c>
      <c r="E5" s="123" t="s">
        <v>238</v>
      </c>
      <c r="F5" s="126" t="s">
        <v>239</v>
      </c>
      <c r="G5" s="124" t="str">
        <f t="shared" si="0"/>
        <v>01754-808794 raisulislamshohag.ce@diu.edu.bd</v>
      </c>
      <c r="J5" s="94" t="s">
        <v>157</v>
      </c>
    </row>
    <row r="6" spans="1:10" ht="15.75" customHeight="1">
      <c r="A6" s="91" t="s">
        <v>158</v>
      </c>
      <c r="B6" s="79" t="s">
        <v>123</v>
      </c>
      <c r="C6" s="38" t="s">
        <v>71</v>
      </c>
      <c r="D6" s="122">
        <v>710002669</v>
      </c>
      <c r="E6" s="123" t="s">
        <v>240</v>
      </c>
      <c r="F6" s="129" t="s">
        <v>241</v>
      </c>
      <c r="G6" s="124" t="str">
        <f t="shared" si="0"/>
        <v>01558-104171 mdrafael.ce@diu.edu.bd</v>
      </c>
      <c r="J6" s="94" t="s">
        <v>159</v>
      </c>
    </row>
    <row r="7" spans="1:10" ht="15.75" customHeight="1">
      <c r="A7" s="91" t="s">
        <v>160</v>
      </c>
      <c r="B7" s="79" t="s">
        <v>123</v>
      </c>
      <c r="C7" s="38" t="s">
        <v>72</v>
      </c>
      <c r="D7" s="122">
        <v>710002670</v>
      </c>
      <c r="E7" s="123" t="s">
        <v>242</v>
      </c>
      <c r="F7" s="91" t="s">
        <v>243</v>
      </c>
      <c r="G7" s="124" t="str">
        <f t="shared" si="0"/>
        <v>01783-040230 imranhasanbappy.ce@diu.edu.bd</v>
      </c>
      <c r="J7" s="94" t="s">
        <v>161</v>
      </c>
    </row>
    <row r="8" spans="1:10">
      <c r="A8" s="121" t="s">
        <v>231</v>
      </c>
      <c r="B8" s="85" t="s">
        <v>111</v>
      </c>
      <c r="C8" s="38" t="s">
        <v>63</v>
      </c>
      <c r="D8" s="125">
        <v>710002665</v>
      </c>
      <c r="E8" s="123" t="s">
        <v>232</v>
      </c>
      <c r="F8" s="126" t="s">
        <v>233</v>
      </c>
      <c r="G8" s="124" t="str">
        <f t="shared" si="0"/>
        <v>01672-350116 shazeeburrahman.ce@diu.edu.bd</v>
      </c>
      <c r="J8" s="94" t="s">
        <v>151</v>
      </c>
    </row>
    <row r="9" spans="1:10">
      <c r="E9" s="130" t="s">
        <v>244</v>
      </c>
      <c r="F9" s="91" t="s">
        <v>245</v>
      </c>
      <c r="G9" s="124" t="str">
        <f t="shared" si="0"/>
        <v xml:space="preserve">01713493022 headce@daffodilvarsity.edu.bd </v>
      </c>
      <c r="J9" s="94" t="s">
        <v>246</v>
      </c>
    </row>
    <row r="10" spans="1:10">
      <c r="J10" s="14"/>
    </row>
    <row r="11" spans="1:10">
      <c r="J11" s="14"/>
    </row>
    <row r="12" spans="1:10">
      <c r="J12" s="14"/>
    </row>
    <row r="13" spans="1:10">
      <c r="J13" s="14"/>
    </row>
    <row r="14" spans="1:10">
      <c r="J14" s="14"/>
    </row>
    <row r="15" spans="1:10">
      <c r="J15" s="14"/>
    </row>
    <row r="16" spans="1:10">
      <c r="J16" s="14"/>
    </row>
    <row r="17" spans="10:10">
      <c r="J17" s="14"/>
    </row>
    <row r="18" spans="10:10">
      <c r="J18" s="14"/>
    </row>
    <row r="19" spans="10:10">
      <c r="J19" s="14"/>
    </row>
    <row r="20" spans="10:10">
      <c r="J20" s="14"/>
    </row>
    <row r="21" spans="10:10">
      <c r="J21" s="14"/>
    </row>
    <row r="22" spans="10:10">
      <c r="J22" s="14"/>
    </row>
    <row r="23" spans="10:10">
      <c r="J23" s="14"/>
    </row>
    <row r="24" spans="10:10" ht="12.75">
      <c r="J24" s="14"/>
    </row>
    <row r="25" spans="10:10" ht="12.75">
      <c r="J25" s="14"/>
    </row>
    <row r="26" spans="10:10" ht="12.75">
      <c r="J26" s="14"/>
    </row>
    <row r="27" spans="10:10" ht="12.75">
      <c r="J27" s="14"/>
    </row>
    <row r="28" spans="10:10" ht="12.75">
      <c r="J28" s="14"/>
    </row>
    <row r="29" spans="10:10" ht="12.75">
      <c r="J29" s="14"/>
    </row>
    <row r="30" spans="10:10" ht="12.75">
      <c r="J30" s="14"/>
    </row>
    <row r="31" spans="10:10" ht="12.75">
      <c r="J31" s="14"/>
    </row>
    <row r="32" spans="10:10" ht="12.75">
      <c r="J32" s="14"/>
    </row>
    <row r="33" spans="10:10" ht="12.75">
      <c r="J33" s="14"/>
    </row>
    <row r="34" spans="10:10" ht="12.75">
      <c r="J34" s="14"/>
    </row>
    <row r="35" spans="10:10" ht="12.75">
      <c r="J35" s="14"/>
    </row>
    <row r="36" spans="10:10" ht="12.75">
      <c r="J36" s="14"/>
    </row>
    <row r="37" spans="10:10" ht="12.75">
      <c r="J37" s="14"/>
    </row>
    <row r="38" spans="10:10" ht="12.75">
      <c r="J38" s="14"/>
    </row>
    <row r="39" spans="10:10" ht="12.75">
      <c r="J39" s="14"/>
    </row>
    <row r="40" spans="10:10" ht="12.75">
      <c r="J40" s="14"/>
    </row>
    <row r="41" spans="10:10" ht="12.75">
      <c r="J41" s="14"/>
    </row>
    <row r="42" spans="10:10" ht="12.75">
      <c r="J42" s="14"/>
    </row>
    <row r="43" spans="10:10" ht="12.75">
      <c r="J43" s="14"/>
    </row>
    <row r="44" spans="10:10" ht="12.75">
      <c r="J44" s="14"/>
    </row>
    <row r="45" spans="10:10" ht="12.75">
      <c r="J45" s="14"/>
    </row>
    <row r="46" spans="10:10" ht="12.75">
      <c r="J46" s="14"/>
    </row>
    <row r="47" spans="10:10" ht="12.75">
      <c r="J47" s="14"/>
    </row>
    <row r="48" spans="10:10" ht="12.75">
      <c r="J48" s="14"/>
    </row>
    <row r="49" spans="10:10" ht="12.75">
      <c r="J49" s="14"/>
    </row>
    <row r="50" spans="10:10" ht="12.75">
      <c r="J50" s="14"/>
    </row>
    <row r="51" spans="10:10" ht="12.75">
      <c r="J51" s="14"/>
    </row>
    <row r="52" spans="10:10" ht="12.75">
      <c r="J52" s="14"/>
    </row>
    <row r="53" spans="10:10" ht="12.75">
      <c r="J53" s="14"/>
    </row>
    <row r="54" spans="10:10" ht="12.75">
      <c r="J54" s="14"/>
    </row>
    <row r="55" spans="10:10" ht="12.75">
      <c r="J55" s="14"/>
    </row>
    <row r="56" spans="10:10" ht="12.75">
      <c r="J56" s="14"/>
    </row>
    <row r="57" spans="10:10" ht="12.75">
      <c r="J57" s="14"/>
    </row>
    <row r="58" spans="10:10" ht="12.75">
      <c r="J58" s="14"/>
    </row>
    <row r="59" spans="10:10" ht="12.75">
      <c r="J59" s="14"/>
    </row>
    <row r="60" spans="10:10" ht="12.75">
      <c r="J60" s="14"/>
    </row>
    <row r="61" spans="10:10" ht="12.75">
      <c r="J61" s="14"/>
    </row>
    <row r="62" spans="10:10" ht="12.75">
      <c r="J62" s="14"/>
    </row>
    <row r="63" spans="10:10" ht="12.75">
      <c r="J63" s="14"/>
    </row>
    <row r="64" spans="10:10" ht="12.75">
      <c r="J64" s="14"/>
    </row>
    <row r="65" spans="10:10" ht="12.75">
      <c r="J65" s="14"/>
    </row>
    <row r="66" spans="10:10" ht="12.75">
      <c r="J66" s="14"/>
    </row>
    <row r="67" spans="10:10" ht="12.75">
      <c r="J67" s="14"/>
    </row>
    <row r="68" spans="10:10" ht="12.75">
      <c r="J68" s="14"/>
    </row>
    <row r="69" spans="10:10" ht="12.75">
      <c r="J69" s="14"/>
    </row>
    <row r="70" spans="10:10" ht="12.75">
      <c r="J70" s="14"/>
    </row>
    <row r="71" spans="10:10" ht="12.75">
      <c r="J71" s="14"/>
    </row>
    <row r="72" spans="10:10" ht="12.75">
      <c r="J72" s="14"/>
    </row>
    <row r="73" spans="10:10" ht="12.75">
      <c r="J73" s="14"/>
    </row>
    <row r="74" spans="10:10" ht="12.75">
      <c r="J74" s="14"/>
    </row>
    <row r="75" spans="10:10" ht="12.75">
      <c r="J75" s="14"/>
    </row>
    <row r="76" spans="10:10" ht="12.75">
      <c r="J76" s="14"/>
    </row>
    <row r="77" spans="10:10" ht="12.75">
      <c r="J77" s="14"/>
    </row>
    <row r="78" spans="10:10" ht="12.75">
      <c r="J78" s="14"/>
    </row>
    <row r="79" spans="10:10" ht="12.75">
      <c r="J79" s="14"/>
    </row>
    <row r="80" spans="10:10" ht="12.75">
      <c r="J80" s="14"/>
    </row>
    <row r="81" spans="10:10" ht="12.75">
      <c r="J81" s="14"/>
    </row>
    <row r="82" spans="10:10" ht="12.75">
      <c r="J82" s="14"/>
    </row>
    <row r="83" spans="10:10" ht="12.75">
      <c r="J83" s="14"/>
    </row>
    <row r="84" spans="10:10" ht="12.75">
      <c r="J84" s="14"/>
    </row>
    <row r="85" spans="10:10" ht="12.75">
      <c r="J85" s="14"/>
    </row>
    <row r="86" spans="10:10" ht="12.75">
      <c r="J86" s="14"/>
    </row>
    <row r="87" spans="10:10" ht="12.75">
      <c r="J87" s="14"/>
    </row>
    <row r="88" spans="10:10" ht="12.75">
      <c r="J88" s="14"/>
    </row>
    <row r="89" spans="10:10" ht="12.75">
      <c r="J89" s="14"/>
    </row>
    <row r="90" spans="10:10" ht="12.75">
      <c r="J90" s="14"/>
    </row>
    <row r="91" spans="10:10" ht="12.75">
      <c r="J91" s="14"/>
    </row>
    <row r="92" spans="10:10" ht="12.75">
      <c r="J92" s="14"/>
    </row>
    <row r="93" spans="10:10" ht="12.75">
      <c r="J93" s="14"/>
    </row>
    <row r="94" spans="10:10" ht="12.75">
      <c r="J94" s="14"/>
    </row>
    <row r="95" spans="10:10" ht="12.75">
      <c r="J95" s="14"/>
    </row>
    <row r="96" spans="10:10" ht="12.75">
      <c r="J96" s="14"/>
    </row>
    <row r="97" spans="10:10" ht="12.75">
      <c r="J97" s="14"/>
    </row>
    <row r="98" spans="10:10" ht="12.75">
      <c r="J98" s="14"/>
    </row>
    <row r="99" spans="10:10" ht="12.75">
      <c r="J99" s="14"/>
    </row>
    <row r="100" spans="10:10" ht="12.75">
      <c r="J100" s="14"/>
    </row>
    <row r="101" spans="10:10" ht="12.75">
      <c r="J101" s="14"/>
    </row>
    <row r="102" spans="10:10" ht="12.75">
      <c r="J102" s="14"/>
    </row>
    <row r="103" spans="10:10" ht="12.75">
      <c r="J103" s="14"/>
    </row>
    <row r="104" spans="10:10" ht="12.75">
      <c r="J104" s="14"/>
    </row>
    <row r="105" spans="10:10" ht="12.75">
      <c r="J105" s="14"/>
    </row>
    <row r="106" spans="10:10" ht="12.75">
      <c r="J106" s="14"/>
    </row>
    <row r="107" spans="10:10" ht="12.75">
      <c r="J107" s="14"/>
    </row>
    <row r="108" spans="10:10" ht="12.75">
      <c r="J108" s="14"/>
    </row>
    <row r="109" spans="10:10" ht="12.75">
      <c r="J109" s="14"/>
    </row>
    <row r="110" spans="10:10" ht="12.75">
      <c r="J110" s="14"/>
    </row>
    <row r="111" spans="10:10" ht="12.75">
      <c r="J111" s="14"/>
    </row>
    <row r="112" spans="10:10" ht="12.75">
      <c r="J112" s="14"/>
    </row>
    <row r="113" spans="10:10" ht="12.75">
      <c r="J113" s="14"/>
    </row>
    <row r="114" spans="10:10" ht="12.75">
      <c r="J114" s="14"/>
    </row>
    <row r="115" spans="10:10" ht="12.75">
      <c r="J115" s="14"/>
    </row>
    <row r="116" spans="10:10" ht="12.75">
      <c r="J116" s="14"/>
    </row>
    <row r="117" spans="10:10" ht="12.75">
      <c r="J117" s="14"/>
    </row>
    <row r="118" spans="10:10" ht="12.75">
      <c r="J118" s="14"/>
    </row>
    <row r="119" spans="10:10" ht="12.75">
      <c r="J119" s="14"/>
    </row>
    <row r="120" spans="10:10" ht="12.75">
      <c r="J120" s="14"/>
    </row>
    <row r="121" spans="10:10" ht="12.75">
      <c r="J121" s="14"/>
    </row>
    <row r="122" spans="10:10" ht="12.75">
      <c r="J122" s="14"/>
    </row>
    <row r="123" spans="10:10" ht="12.75">
      <c r="J123" s="14"/>
    </row>
    <row r="124" spans="10:10" ht="12.75">
      <c r="J124" s="14"/>
    </row>
    <row r="125" spans="10:10" ht="12.75">
      <c r="J125" s="14"/>
    </row>
    <row r="126" spans="10:10" ht="12.75">
      <c r="J126" s="14"/>
    </row>
    <row r="127" spans="10:10" ht="12.75">
      <c r="J127" s="14"/>
    </row>
    <row r="128" spans="10:10" ht="12.75">
      <c r="J128" s="14"/>
    </row>
    <row r="129" spans="10:10" ht="12.75">
      <c r="J129" s="14"/>
    </row>
    <row r="130" spans="10:10" ht="12.75">
      <c r="J130" s="14"/>
    </row>
    <row r="131" spans="10:10" ht="12.75">
      <c r="J131" s="14"/>
    </row>
    <row r="132" spans="10:10" ht="12.75">
      <c r="J132" s="14"/>
    </row>
    <row r="133" spans="10:10" ht="12.75">
      <c r="J133" s="14"/>
    </row>
    <row r="134" spans="10:10" ht="12.75">
      <c r="J134" s="14"/>
    </row>
    <row r="135" spans="10:10" ht="12.75">
      <c r="J135" s="14"/>
    </row>
    <row r="136" spans="10:10" ht="12.75">
      <c r="J136" s="14"/>
    </row>
    <row r="137" spans="10:10" ht="12.75">
      <c r="J137" s="14"/>
    </row>
    <row r="138" spans="10:10" ht="12.75">
      <c r="J138" s="14"/>
    </row>
    <row r="139" spans="10:10" ht="12.75">
      <c r="J139" s="14"/>
    </row>
    <row r="140" spans="10:10" ht="12.75">
      <c r="J140" s="14"/>
    </row>
    <row r="141" spans="10:10" ht="12.75">
      <c r="J141" s="14"/>
    </row>
    <row r="142" spans="10:10" ht="12.75">
      <c r="J142" s="14"/>
    </row>
    <row r="143" spans="10:10" ht="12.75">
      <c r="J143" s="14"/>
    </row>
    <row r="144" spans="10:10" ht="12.75">
      <c r="J144" s="14"/>
    </row>
    <row r="145" spans="10:10" ht="12.75">
      <c r="J145" s="14"/>
    </row>
    <row r="146" spans="10:10" ht="12.75">
      <c r="J146" s="14"/>
    </row>
    <row r="147" spans="10:10" ht="12.75">
      <c r="J147" s="14"/>
    </row>
    <row r="148" spans="10:10" ht="12.75">
      <c r="J148" s="14"/>
    </row>
    <row r="149" spans="10:10" ht="12.75">
      <c r="J149" s="14"/>
    </row>
    <row r="150" spans="10:10" ht="12.75">
      <c r="J150" s="14"/>
    </row>
    <row r="151" spans="10:10" ht="12.75">
      <c r="J151" s="14"/>
    </row>
    <row r="152" spans="10:10" ht="12.75">
      <c r="J152" s="14"/>
    </row>
    <row r="153" spans="10:10" ht="12.75">
      <c r="J153" s="14"/>
    </row>
    <row r="154" spans="10:10" ht="12.75">
      <c r="J154" s="14"/>
    </row>
    <row r="155" spans="10:10" ht="12.75">
      <c r="J155" s="14"/>
    </row>
    <row r="156" spans="10:10" ht="12.75">
      <c r="J156" s="14"/>
    </row>
    <row r="157" spans="10:10" ht="12.75">
      <c r="J157" s="14"/>
    </row>
    <row r="158" spans="10:10" ht="12.75">
      <c r="J158" s="14"/>
    </row>
    <row r="159" spans="10:10" ht="12.75">
      <c r="J159" s="14"/>
    </row>
    <row r="160" spans="10:10" ht="12.75">
      <c r="J160" s="14"/>
    </row>
    <row r="161" spans="10:10" ht="12.75">
      <c r="J161" s="14"/>
    </row>
    <row r="162" spans="10:10" ht="12.75">
      <c r="J162" s="14"/>
    </row>
    <row r="163" spans="10:10" ht="12.75">
      <c r="J163" s="14"/>
    </row>
    <row r="164" spans="10:10" ht="12.75">
      <c r="J164" s="14"/>
    </row>
    <row r="165" spans="10:10" ht="12.75">
      <c r="J165" s="14"/>
    </row>
    <row r="166" spans="10:10" ht="12.75">
      <c r="J166" s="14"/>
    </row>
    <row r="167" spans="10:10" ht="12.75">
      <c r="J167" s="14"/>
    </row>
    <row r="168" spans="10:10" ht="12.75">
      <c r="J168" s="14"/>
    </row>
    <row r="169" spans="10:10" ht="12.75">
      <c r="J169" s="14"/>
    </row>
    <row r="170" spans="10:10" ht="12.75">
      <c r="J170" s="14"/>
    </row>
    <row r="171" spans="10:10" ht="12.75">
      <c r="J171" s="14"/>
    </row>
    <row r="172" spans="10:10" ht="12.75">
      <c r="J172" s="14"/>
    </row>
    <row r="173" spans="10:10" ht="12.75">
      <c r="J173" s="14"/>
    </row>
    <row r="174" spans="10:10" ht="12.75">
      <c r="J174" s="14"/>
    </row>
    <row r="175" spans="10:10" ht="12.75">
      <c r="J175" s="14"/>
    </row>
    <row r="176" spans="10:10" ht="12.75">
      <c r="J176" s="14"/>
    </row>
    <row r="177" spans="10:10" ht="12.75">
      <c r="J177" s="14"/>
    </row>
    <row r="178" spans="10:10" ht="12.75">
      <c r="J178" s="14"/>
    </row>
    <row r="179" spans="10:10" ht="12.75">
      <c r="J179" s="14"/>
    </row>
    <row r="180" spans="10:10" ht="12.75">
      <c r="J180" s="14"/>
    </row>
    <row r="181" spans="10:10" ht="12.75">
      <c r="J181" s="14"/>
    </row>
    <row r="182" spans="10:10" ht="12.75">
      <c r="J182" s="14"/>
    </row>
    <row r="183" spans="10:10" ht="12.75">
      <c r="J183" s="14"/>
    </row>
    <row r="184" spans="10:10" ht="12.75">
      <c r="J184" s="14"/>
    </row>
    <row r="185" spans="10:10" ht="12.75">
      <c r="J185" s="14"/>
    </row>
    <row r="186" spans="10:10" ht="12.75">
      <c r="J186" s="14"/>
    </row>
    <row r="187" spans="10:10" ht="12.75">
      <c r="J187" s="14"/>
    </row>
    <row r="188" spans="10:10" ht="12.75">
      <c r="J188" s="14"/>
    </row>
    <row r="189" spans="10:10" ht="12.75">
      <c r="J189" s="14"/>
    </row>
    <row r="190" spans="10:10" ht="12.75">
      <c r="J190" s="14"/>
    </row>
    <row r="191" spans="10:10" ht="12.75">
      <c r="J191" s="14"/>
    </row>
    <row r="192" spans="10:10" ht="12.75">
      <c r="J192" s="14"/>
    </row>
    <row r="193" spans="10:10" ht="12.75">
      <c r="J193" s="14"/>
    </row>
    <row r="194" spans="10:10" ht="12.75">
      <c r="J194" s="14"/>
    </row>
    <row r="195" spans="10:10" ht="12.75">
      <c r="J195" s="14"/>
    </row>
    <row r="196" spans="10:10" ht="12.75">
      <c r="J196" s="14"/>
    </row>
    <row r="197" spans="10:10" ht="12.75">
      <c r="J197" s="14"/>
    </row>
    <row r="198" spans="10:10" ht="12.75">
      <c r="J198" s="14"/>
    </row>
    <row r="199" spans="10:10" ht="12.75">
      <c r="J199" s="14"/>
    </row>
    <row r="200" spans="10:10" ht="12.75">
      <c r="J200" s="14"/>
    </row>
    <row r="201" spans="10:10" ht="12.75">
      <c r="J201" s="14"/>
    </row>
    <row r="202" spans="10:10" ht="12.75">
      <c r="J202" s="14"/>
    </row>
    <row r="203" spans="10:10" ht="12.75">
      <c r="J203" s="14"/>
    </row>
    <row r="204" spans="10:10" ht="12.75">
      <c r="J204" s="14"/>
    </row>
    <row r="205" spans="10:10" ht="12.75">
      <c r="J205" s="14"/>
    </row>
    <row r="206" spans="10:10" ht="12.75">
      <c r="J206" s="14"/>
    </row>
    <row r="207" spans="10:10" ht="12.75">
      <c r="J207" s="14"/>
    </row>
    <row r="208" spans="10:10" ht="12.75">
      <c r="J208" s="14"/>
    </row>
    <row r="209" spans="10:10" ht="12.75">
      <c r="J209" s="14"/>
    </row>
    <row r="210" spans="10:10" ht="12.75">
      <c r="J210" s="14"/>
    </row>
    <row r="211" spans="10:10" ht="12.75">
      <c r="J211" s="14"/>
    </row>
    <row r="212" spans="10:10" ht="12.75">
      <c r="J212" s="14"/>
    </row>
    <row r="213" spans="10:10" ht="12.75">
      <c r="J213" s="14"/>
    </row>
    <row r="214" spans="10:10" ht="12.75">
      <c r="J214" s="14"/>
    </row>
    <row r="215" spans="10:10" ht="12.75">
      <c r="J215" s="14"/>
    </row>
    <row r="216" spans="10:10" ht="12.75">
      <c r="J216" s="14"/>
    </row>
    <row r="217" spans="10:10" ht="12.75">
      <c r="J217" s="14"/>
    </row>
    <row r="218" spans="10:10" ht="12.75">
      <c r="J218" s="14"/>
    </row>
    <row r="219" spans="10:10" ht="12.75">
      <c r="J219" s="14"/>
    </row>
    <row r="220" spans="10:10" ht="12.75">
      <c r="J220" s="14"/>
    </row>
    <row r="221" spans="10:10" ht="12.75">
      <c r="J221" s="14"/>
    </row>
    <row r="222" spans="10:10" ht="12.75">
      <c r="J222" s="14"/>
    </row>
    <row r="223" spans="10:10" ht="12.75">
      <c r="J223" s="14"/>
    </row>
    <row r="224" spans="10:10" ht="12.75">
      <c r="J224" s="14"/>
    </row>
    <row r="225" spans="10:10" ht="12.75">
      <c r="J225" s="14"/>
    </row>
    <row r="226" spans="10:10" ht="12.75">
      <c r="J226" s="14"/>
    </row>
    <row r="227" spans="10:10" ht="12.75">
      <c r="J227" s="14"/>
    </row>
    <row r="228" spans="10:10" ht="12.75">
      <c r="J228" s="14"/>
    </row>
    <row r="229" spans="10:10" ht="12.75">
      <c r="J229" s="14"/>
    </row>
    <row r="230" spans="10:10" ht="12.75">
      <c r="J230" s="14"/>
    </row>
    <row r="231" spans="10:10" ht="12.75">
      <c r="J231" s="14"/>
    </row>
    <row r="232" spans="10:10" ht="12.75">
      <c r="J232" s="14"/>
    </row>
    <row r="233" spans="10:10" ht="12.75">
      <c r="J233" s="14"/>
    </row>
    <row r="234" spans="10:10" ht="12.75">
      <c r="J234" s="14"/>
    </row>
    <row r="235" spans="10:10" ht="12.75">
      <c r="J235" s="14"/>
    </row>
    <row r="236" spans="10:10" ht="12.75">
      <c r="J236" s="14"/>
    </row>
    <row r="237" spans="10:10" ht="12.75">
      <c r="J237" s="14"/>
    </row>
    <row r="238" spans="10:10" ht="12.75">
      <c r="J238" s="14"/>
    </row>
    <row r="239" spans="10:10" ht="12.75">
      <c r="J239" s="14"/>
    </row>
    <row r="240" spans="10:10" ht="12.75">
      <c r="J240" s="14"/>
    </row>
    <row r="241" spans="10:10" ht="12.75">
      <c r="J241" s="14"/>
    </row>
    <row r="242" spans="10:10" ht="12.75">
      <c r="J242" s="14"/>
    </row>
    <row r="243" spans="10:10" ht="12.75">
      <c r="J243" s="14"/>
    </row>
    <row r="244" spans="10:10" ht="12.75">
      <c r="J244" s="14"/>
    </row>
    <row r="245" spans="10:10" ht="12.75">
      <c r="J245" s="14"/>
    </row>
    <row r="246" spans="10:10" ht="12.75">
      <c r="J246" s="14"/>
    </row>
    <row r="247" spans="10:10" ht="12.75">
      <c r="J247" s="14"/>
    </row>
    <row r="248" spans="10:10" ht="12.75">
      <c r="J248" s="14"/>
    </row>
    <row r="249" spans="10:10" ht="12.75">
      <c r="J249" s="14"/>
    </row>
    <row r="250" spans="10:10" ht="12.75">
      <c r="J250" s="14"/>
    </row>
    <row r="251" spans="10:10" ht="12.75">
      <c r="J251" s="14"/>
    </row>
    <row r="252" spans="10:10" ht="12.75">
      <c r="J252" s="14"/>
    </row>
    <row r="253" spans="10:10" ht="12.75">
      <c r="J253" s="14"/>
    </row>
    <row r="254" spans="10:10" ht="12.75">
      <c r="J254" s="14"/>
    </row>
    <row r="255" spans="10:10" ht="12.75">
      <c r="J255" s="14"/>
    </row>
    <row r="256" spans="10:10" ht="12.75">
      <c r="J256" s="14"/>
    </row>
    <row r="257" spans="10:10" ht="12.75">
      <c r="J257" s="14"/>
    </row>
    <row r="258" spans="10:10" ht="12.75">
      <c r="J258" s="14"/>
    </row>
    <row r="259" spans="10:10" ht="12.75">
      <c r="J259" s="14"/>
    </row>
    <row r="260" spans="10:10" ht="12.75">
      <c r="J260" s="14"/>
    </row>
    <row r="261" spans="10:10" ht="12.75">
      <c r="J261" s="14"/>
    </row>
    <row r="262" spans="10:10" ht="12.75">
      <c r="J262" s="14"/>
    </row>
    <row r="263" spans="10:10" ht="12.75">
      <c r="J263" s="14"/>
    </row>
    <row r="264" spans="10:10" ht="12.75">
      <c r="J264" s="14"/>
    </row>
    <row r="265" spans="10:10" ht="12.75">
      <c r="J265" s="14"/>
    </row>
    <row r="266" spans="10:10" ht="12.75">
      <c r="J266" s="14"/>
    </row>
    <row r="267" spans="10:10" ht="12.75">
      <c r="J267" s="14"/>
    </row>
    <row r="268" spans="10:10" ht="12.75">
      <c r="J268" s="14"/>
    </row>
    <row r="269" spans="10:10" ht="12.75">
      <c r="J269" s="14"/>
    </row>
    <row r="270" spans="10:10" ht="12.75">
      <c r="J270" s="14"/>
    </row>
    <row r="271" spans="10:10" ht="12.75">
      <c r="J271" s="14"/>
    </row>
    <row r="272" spans="10:10" ht="12.75">
      <c r="J272" s="14"/>
    </row>
    <row r="273" spans="10:10" ht="12.75">
      <c r="J273" s="14"/>
    </row>
    <row r="274" spans="10:10" ht="12.75">
      <c r="J274" s="14"/>
    </row>
    <row r="275" spans="10:10" ht="12.75">
      <c r="J275" s="14"/>
    </row>
    <row r="276" spans="10:10" ht="12.75">
      <c r="J276" s="14"/>
    </row>
    <row r="277" spans="10:10" ht="12.75">
      <c r="J277" s="14"/>
    </row>
    <row r="278" spans="10:10" ht="12.75">
      <c r="J278" s="14"/>
    </row>
    <row r="279" spans="10:10" ht="12.75">
      <c r="J279" s="14"/>
    </row>
    <row r="280" spans="10:10" ht="12.75">
      <c r="J280" s="14"/>
    </row>
    <row r="281" spans="10:10" ht="12.75">
      <c r="J281" s="14"/>
    </row>
    <row r="282" spans="10:10" ht="12.75">
      <c r="J282" s="14"/>
    </row>
    <row r="283" spans="10:10" ht="12.75">
      <c r="J283" s="14"/>
    </row>
    <row r="284" spans="10:10" ht="12.75">
      <c r="J284" s="14"/>
    </row>
    <row r="285" spans="10:10" ht="12.75">
      <c r="J285" s="14"/>
    </row>
    <row r="286" spans="10:10" ht="12.75">
      <c r="J286" s="14"/>
    </row>
    <row r="287" spans="10:10" ht="12.75">
      <c r="J287" s="14"/>
    </row>
    <row r="288" spans="10:10" ht="12.75">
      <c r="J288" s="14"/>
    </row>
    <row r="289" spans="10:10" ht="12.75">
      <c r="J289" s="14"/>
    </row>
    <row r="290" spans="10:10" ht="12.75">
      <c r="J290" s="14"/>
    </row>
    <row r="291" spans="10:10" ht="12.75">
      <c r="J291" s="14"/>
    </row>
    <row r="292" spans="10:10" ht="12.75">
      <c r="J292" s="14"/>
    </row>
    <row r="293" spans="10:10" ht="12.75">
      <c r="J293" s="14"/>
    </row>
    <row r="294" spans="10:10" ht="12.75">
      <c r="J294" s="14"/>
    </row>
    <row r="295" spans="10:10" ht="12.75">
      <c r="J295" s="14"/>
    </row>
    <row r="296" spans="10:10" ht="12.75">
      <c r="J296" s="14"/>
    </row>
    <row r="297" spans="10:10" ht="12.75">
      <c r="J297" s="14"/>
    </row>
    <row r="298" spans="10:10" ht="12.75">
      <c r="J298" s="14"/>
    </row>
    <row r="299" spans="10:10" ht="12.75">
      <c r="J299" s="14"/>
    </row>
    <row r="300" spans="10:10" ht="12.75">
      <c r="J300" s="14"/>
    </row>
    <row r="301" spans="10:10" ht="12.75">
      <c r="J301" s="14"/>
    </row>
    <row r="302" spans="10:10" ht="12.75">
      <c r="J302" s="14"/>
    </row>
    <row r="303" spans="10:10" ht="12.75">
      <c r="J303" s="14"/>
    </row>
    <row r="304" spans="10:10" ht="12.75">
      <c r="J304" s="14"/>
    </row>
    <row r="305" spans="10:10" ht="12.75">
      <c r="J305" s="14"/>
    </row>
    <row r="306" spans="10:10" ht="12.75">
      <c r="J306" s="14"/>
    </row>
    <row r="307" spans="10:10" ht="12.75">
      <c r="J307" s="14"/>
    </row>
    <row r="308" spans="10:10" ht="12.75">
      <c r="J308" s="14"/>
    </row>
    <row r="309" spans="10:10" ht="12.75">
      <c r="J309" s="14"/>
    </row>
    <row r="310" spans="10:10" ht="12.75">
      <c r="J310" s="14"/>
    </row>
    <row r="311" spans="10:10" ht="12.75">
      <c r="J311" s="14"/>
    </row>
    <row r="312" spans="10:10" ht="12.75">
      <c r="J312" s="14"/>
    </row>
    <row r="313" spans="10:10" ht="12.75">
      <c r="J313" s="14"/>
    </row>
    <row r="314" spans="10:10" ht="12.75">
      <c r="J314" s="14"/>
    </row>
    <row r="315" spans="10:10" ht="12.75">
      <c r="J315" s="14"/>
    </row>
    <row r="316" spans="10:10" ht="12.75">
      <c r="J316" s="14"/>
    </row>
    <row r="317" spans="10:10" ht="12.75">
      <c r="J317" s="14"/>
    </row>
    <row r="318" spans="10:10" ht="12.75">
      <c r="J318" s="14"/>
    </row>
    <row r="319" spans="10:10" ht="12.75">
      <c r="J319" s="14"/>
    </row>
    <row r="320" spans="10:10" ht="12.75">
      <c r="J320" s="14"/>
    </row>
    <row r="321" spans="10:10" ht="12.75">
      <c r="J321" s="14"/>
    </row>
    <row r="322" spans="10:10" ht="12.75">
      <c r="J322" s="14"/>
    </row>
    <row r="323" spans="10:10" ht="12.75">
      <c r="J323" s="14"/>
    </row>
    <row r="324" spans="10:10" ht="12.75">
      <c r="J324" s="14"/>
    </row>
    <row r="325" spans="10:10" ht="12.75">
      <c r="J325" s="14"/>
    </row>
    <row r="326" spans="10:10" ht="12.75">
      <c r="J326" s="14"/>
    </row>
    <row r="327" spans="10:10" ht="12.75">
      <c r="J327" s="14"/>
    </row>
    <row r="328" spans="10:10" ht="12.75">
      <c r="J328" s="14"/>
    </row>
    <row r="329" spans="10:10" ht="12.75">
      <c r="J329" s="14"/>
    </row>
    <row r="330" spans="10:10" ht="12.75">
      <c r="J330" s="14"/>
    </row>
    <row r="331" spans="10:10" ht="12.75">
      <c r="J331" s="14"/>
    </row>
    <row r="332" spans="10:10" ht="12.75">
      <c r="J332" s="14"/>
    </row>
    <row r="333" spans="10:10" ht="12.75">
      <c r="J333" s="14"/>
    </row>
    <row r="334" spans="10:10" ht="12.75">
      <c r="J334" s="14"/>
    </row>
    <row r="335" spans="10:10" ht="12.75">
      <c r="J335" s="14"/>
    </row>
    <row r="336" spans="10:10" ht="12.75">
      <c r="J336" s="14"/>
    </row>
    <row r="337" spans="10:10" ht="12.75">
      <c r="J337" s="14"/>
    </row>
    <row r="338" spans="10:10" ht="12.75">
      <c r="J338" s="14"/>
    </row>
    <row r="339" spans="10:10" ht="12.75">
      <c r="J339" s="14"/>
    </row>
    <row r="340" spans="10:10" ht="12.75">
      <c r="J340" s="14"/>
    </row>
    <row r="341" spans="10:10" ht="12.75">
      <c r="J341" s="14"/>
    </row>
    <row r="342" spans="10:10" ht="12.75">
      <c r="J342" s="14"/>
    </row>
    <row r="343" spans="10:10" ht="12.75">
      <c r="J343" s="14"/>
    </row>
    <row r="344" spans="10:10" ht="12.75">
      <c r="J344" s="14"/>
    </row>
    <row r="345" spans="10:10" ht="12.75">
      <c r="J345" s="14"/>
    </row>
    <row r="346" spans="10:10" ht="12.75">
      <c r="J346" s="14"/>
    </row>
    <row r="347" spans="10:10" ht="12.75">
      <c r="J347" s="14"/>
    </row>
    <row r="348" spans="10:10" ht="12.75">
      <c r="J348" s="14"/>
    </row>
    <row r="349" spans="10:10" ht="12.75">
      <c r="J349" s="14"/>
    </row>
    <row r="350" spans="10:10" ht="12.75">
      <c r="J350" s="14"/>
    </row>
    <row r="351" spans="10:10" ht="12.75">
      <c r="J351" s="14"/>
    </row>
    <row r="352" spans="10:10" ht="12.75">
      <c r="J352" s="14"/>
    </row>
    <row r="353" spans="10:10" ht="12.75">
      <c r="J353" s="14"/>
    </row>
    <row r="354" spans="10:10" ht="12.75">
      <c r="J354" s="14"/>
    </row>
    <row r="355" spans="10:10" ht="12.75">
      <c r="J355" s="14"/>
    </row>
    <row r="356" spans="10:10" ht="12.75">
      <c r="J356" s="14"/>
    </row>
    <row r="357" spans="10:10" ht="12.75">
      <c r="J357" s="14"/>
    </row>
    <row r="358" spans="10:10" ht="12.75">
      <c r="J358" s="14"/>
    </row>
    <row r="359" spans="10:10" ht="12.75">
      <c r="J359" s="14"/>
    </row>
    <row r="360" spans="10:10" ht="12.75">
      <c r="J360" s="14"/>
    </row>
    <row r="361" spans="10:10" ht="12.75">
      <c r="J361" s="14"/>
    </row>
    <row r="362" spans="10:10" ht="12.75">
      <c r="J362" s="14"/>
    </row>
    <row r="363" spans="10:10" ht="12.75">
      <c r="J363" s="14"/>
    </row>
    <row r="364" spans="10:10" ht="12.75">
      <c r="J364" s="14"/>
    </row>
    <row r="365" spans="10:10" ht="12.75">
      <c r="J365" s="14"/>
    </row>
    <row r="366" spans="10:10" ht="12.75">
      <c r="J366" s="14"/>
    </row>
    <row r="367" spans="10:10" ht="12.75">
      <c r="J367" s="14"/>
    </row>
    <row r="368" spans="10:10" ht="12.75">
      <c r="J368" s="14"/>
    </row>
    <row r="369" spans="10:10" ht="12.75">
      <c r="J369" s="14"/>
    </row>
    <row r="370" spans="10:10" ht="12.75">
      <c r="J370" s="14"/>
    </row>
    <row r="371" spans="10:10" ht="12.75">
      <c r="J371" s="14"/>
    </row>
    <row r="372" spans="10:10" ht="12.75">
      <c r="J372" s="14"/>
    </row>
    <row r="373" spans="10:10" ht="12.75">
      <c r="J373" s="14"/>
    </row>
    <row r="374" spans="10:10" ht="12.75">
      <c r="J374" s="14"/>
    </row>
    <row r="375" spans="10:10" ht="12.75">
      <c r="J375" s="14"/>
    </row>
    <row r="376" spans="10:10" ht="12.75">
      <c r="J376" s="14"/>
    </row>
    <row r="377" spans="10:10" ht="12.75">
      <c r="J377" s="14"/>
    </row>
    <row r="378" spans="10:10" ht="12.75">
      <c r="J378" s="14"/>
    </row>
    <row r="379" spans="10:10" ht="12.75">
      <c r="J379" s="14"/>
    </row>
    <row r="380" spans="10:10" ht="12.75">
      <c r="J380" s="14"/>
    </row>
    <row r="381" spans="10:10" ht="12.75">
      <c r="J381" s="14"/>
    </row>
    <row r="382" spans="10:10" ht="12.75">
      <c r="J382" s="14"/>
    </row>
    <row r="383" spans="10:10" ht="12.75">
      <c r="J383" s="14"/>
    </row>
    <row r="384" spans="10:10" ht="12.75">
      <c r="J384" s="14"/>
    </row>
    <row r="385" spans="10:10" ht="12.75">
      <c r="J385" s="14"/>
    </row>
    <row r="386" spans="10:10" ht="12.75">
      <c r="J386" s="14"/>
    </row>
    <row r="387" spans="10:10" ht="12.75">
      <c r="J387" s="14"/>
    </row>
    <row r="388" spans="10:10" ht="12.75">
      <c r="J388" s="14"/>
    </row>
    <row r="389" spans="10:10" ht="12.75">
      <c r="J389" s="14"/>
    </row>
    <row r="390" spans="10:10" ht="12.75">
      <c r="J390" s="14"/>
    </row>
    <row r="391" spans="10:10" ht="12.75">
      <c r="J391" s="14"/>
    </row>
    <row r="392" spans="10:10" ht="12.75">
      <c r="J392" s="14"/>
    </row>
    <row r="393" spans="10:10" ht="12.75">
      <c r="J393" s="14"/>
    </row>
    <row r="394" spans="10:10" ht="12.75">
      <c r="J394" s="14"/>
    </row>
    <row r="395" spans="10:10" ht="12.75">
      <c r="J395" s="14"/>
    </row>
    <row r="396" spans="10:10" ht="12.75">
      <c r="J396" s="14"/>
    </row>
    <row r="397" spans="10:10" ht="12.75">
      <c r="J397" s="14"/>
    </row>
    <row r="398" spans="10:10" ht="12.75">
      <c r="J398" s="14"/>
    </row>
    <row r="399" spans="10:10" ht="12.75">
      <c r="J399" s="14"/>
    </row>
    <row r="400" spans="10:10" ht="12.75">
      <c r="J400" s="14"/>
    </row>
    <row r="401" spans="10:10" ht="12.75">
      <c r="J401" s="14"/>
    </row>
    <row r="402" spans="10:10" ht="12.75">
      <c r="J402" s="14"/>
    </row>
    <row r="403" spans="10:10" ht="12.75">
      <c r="J403" s="14"/>
    </row>
    <row r="404" spans="10:10" ht="12.75">
      <c r="J404" s="14"/>
    </row>
    <row r="405" spans="10:10" ht="12.75">
      <c r="J405" s="14"/>
    </row>
    <row r="406" spans="10:10" ht="12.75">
      <c r="J406" s="14"/>
    </row>
    <row r="407" spans="10:10" ht="12.75">
      <c r="J407" s="14"/>
    </row>
    <row r="408" spans="10:10" ht="12.75">
      <c r="J408" s="14"/>
    </row>
    <row r="409" spans="10:10" ht="12.75">
      <c r="J409" s="14"/>
    </row>
    <row r="410" spans="10:10" ht="12.75">
      <c r="J410" s="14"/>
    </row>
    <row r="411" spans="10:10" ht="12.75">
      <c r="J411" s="14"/>
    </row>
    <row r="412" spans="10:10" ht="12.75">
      <c r="J412" s="14"/>
    </row>
    <row r="413" spans="10:10" ht="12.75">
      <c r="J413" s="14"/>
    </row>
    <row r="414" spans="10:10" ht="12.75">
      <c r="J414" s="14"/>
    </row>
    <row r="415" spans="10:10" ht="12.75">
      <c r="J415" s="14"/>
    </row>
    <row r="416" spans="10:10" ht="12.75">
      <c r="J416" s="14"/>
    </row>
    <row r="417" spans="10:10" ht="12.75">
      <c r="J417" s="14"/>
    </row>
    <row r="418" spans="10:10" ht="12.75">
      <c r="J418" s="14"/>
    </row>
    <row r="419" spans="10:10" ht="12.75">
      <c r="J419" s="14"/>
    </row>
    <row r="420" spans="10:10" ht="12.75">
      <c r="J420" s="14"/>
    </row>
    <row r="421" spans="10:10" ht="12.75">
      <c r="J421" s="14"/>
    </row>
    <row r="422" spans="10:10" ht="12.75">
      <c r="J422" s="14"/>
    </row>
    <row r="423" spans="10:10" ht="12.75">
      <c r="J423" s="14"/>
    </row>
    <row r="424" spans="10:10" ht="12.75">
      <c r="J424" s="14"/>
    </row>
    <row r="425" spans="10:10" ht="12.75">
      <c r="J425" s="14"/>
    </row>
    <row r="426" spans="10:10" ht="12.75">
      <c r="J426" s="14"/>
    </row>
    <row r="427" spans="10:10" ht="12.75">
      <c r="J427" s="14"/>
    </row>
    <row r="428" spans="10:10" ht="12.75">
      <c r="J428" s="14"/>
    </row>
    <row r="429" spans="10:10" ht="12.75">
      <c r="J429" s="14"/>
    </row>
    <row r="430" spans="10:10" ht="12.75">
      <c r="J430" s="14"/>
    </row>
    <row r="431" spans="10:10" ht="12.75">
      <c r="J431" s="14"/>
    </row>
    <row r="432" spans="10:10" ht="12.75">
      <c r="J432" s="14"/>
    </row>
    <row r="433" spans="10:10" ht="12.75">
      <c r="J433" s="14"/>
    </row>
    <row r="434" spans="10:10" ht="12.75">
      <c r="J434" s="14"/>
    </row>
    <row r="435" spans="10:10" ht="12.75">
      <c r="J435" s="14"/>
    </row>
    <row r="436" spans="10:10" ht="12.75">
      <c r="J436" s="14"/>
    </row>
    <row r="437" spans="10:10" ht="12.75">
      <c r="J437" s="14"/>
    </row>
    <row r="438" spans="10:10" ht="12.75">
      <c r="J438" s="14"/>
    </row>
    <row r="439" spans="10:10" ht="12.75">
      <c r="J439" s="14"/>
    </row>
    <row r="440" spans="10:10" ht="12.75">
      <c r="J440" s="14"/>
    </row>
    <row r="441" spans="10:10" ht="12.75">
      <c r="J441" s="14"/>
    </row>
    <row r="442" spans="10:10" ht="12.75">
      <c r="J442" s="14"/>
    </row>
    <row r="443" spans="10:10" ht="12.75">
      <c r="J443" s="14"/>
    </row>
    <row r="444" spans="10:10" ht="12.75">
      <c r="J444" s="14"/>
    </row>
    <row r="445" spans="10:10" ht="12.75">
      <c r="J445" s="14"/>
    </row>
    <row r="446" spans="10:10" ht="12.75">
      <c r="J446" s="14"/>
    </row>
    <row r="447" spans="10:10" ht="12.75">
      <c r="J447" s="14"/>
    </row>
    <row r="448" spans="10:10" ht="12.75">
      <c r="J448" s="14"/>
    </row>
    <row r="449" spans="10:10" ht="12.75">
      <c r="J449" s="14"/>
    </row>
    <row r="450" spans="10:10" ht="12.75">
      <c r="J450" s="14"/>
    </row>
    <row r="451" spans="10:10" ht="12.75">
      <c r="J451" s="14"/>
    </row>
    <row r="452" spans="10:10" ht="12.75">
      <c r="J452" s="14"/>
    </row>
    <row r="453" spans="10:10" ht="12.75">
      <c r="J453" s="14"/>
    </row>
    <row r="454" spans="10:10" ht="12.75">
      <c r="J454" s="14"/>
    </row>
    <row r="455" spans="10:10" ht="12.75">
      <c r="J455" s="14"/>
    </row>
    <row r="456" spans="10:10" ht="12.75">
      <c r="J456" s="14"/>
    </row>
    <row r="457" spans="10:10" ht="12.75">
      <c r="J457" s="14"/>
    </row>
    <row r="458" spans="10:10" ht="12.75">
      <c r="J458" s="14"/>
    </row>
    <row r="459" spans="10:10" ht="12.75">
      <c r="J459" s="14"/>
    </row>
    <row r="460" spans="10:10" ht="12.75">
      <c r="J460" s="14"/>
    </row>
    <row r="461" spans="10:10" ht="12.75">
      <c r="J461" s="14"/>
    </row>
    <row r="462" spans="10:10" ht="12.75">
      <c r="J462" s="14"/>
    </row>
    <row r="463" spans="10:10" ht="12.75">
      <c r="J463" s="14"/>
    </row>
    <row r="464" spans="10:10" ht="12.75">
      <c r="J464" s="14"/>
    </row>
    <row r="465" spans="10:10" ht="12.75">
      <c r="J465" s="14"/>
    </row>
    <row r="466" spans="10:10" ht="12.75">
      <c r="J466" s="14"/>
    </row>
    <row r="467" spans="10:10" ht="12.75">
      <c r="J467" s="14"/>
    </row>
    <row r="468" spans="10:10" ht="12.75">
      <c r="J468" s="14"/>
    </row>
    <row r="469" spans="10:10" ht="12.75">
      <c r="J469" s="14"/>
    </row>
    <row r="470" spans="10:10" ht="12.75">
      <c r="J470" s="14"/>
    </row>
    <row r="471" spans="10:10" ht="12.75">
      <c r="J471" s="14"/>
    </row>
    <row r="472" spans="10:10" ht="12.75">
      <c r="J472" s="14"/>
    </row>
    <row r="473" spans="10:10" ht="12.75">
      <c r="J473" s="14"/>
    </row>
    <row r="474" spans="10:10" ht="12.75">
      <c r="J474" s="14"/>
    </row>
    <row r="475" spans="10:10" ht="12.75">
      <c r="J475" s="14"/>
    </row>
    <row r="476" spans="10:10" ht="12.75">
      <c r="J476" s="14"/>
    </row>
    <row r="477" spans="10:10" ht="12.75">
      <c r="J477" s="14"/>
    </row>
    <row r="478" spans="10:10" ht="12.75">
      <c r="J478" s="14"/>
    </row>
    <row r="479" spans="10:10" ht="12.75">
      <c r="J479" s="14"/>
    </row>
    <row r="480" spans="10:10" ht="12.75">
      <c r="J480" s="14"/>
    </row>
    <row r="481" spans="10:10" ht="12.75">
      <c r="J481" s="14"/>
    </row>
    <row r="482" spans="10:10" ht="12.75">
      <c r="J482" s="14"/>
    </row>
    <row r="483" spans="10:10" ht="12.75">
      <c r="J483" s="14"/>
    </row>
    <row r="484" spans="10:10" ht="12.75">
      <c r="J484" s="14"/>
    </row>
    <row r="485" spans="10:10" ht="12.75">
      <c r="J485" s="14"/>
    </row>
    <row r="486" spans="10:10" ht="12.75">
      <c r="J486" s="14"/>
    </row>
    <row r="487" spans="10:10" ht="12.75">
      <c r="J487" s="14"/>
    </row>
    <row r="488" spans="10:10" ht="12.75">
      <c r="J488" s="14"/>
    </row>
    <row r="489" spans="10:10" ht="12.75">
      <c r="J489" s="14"/>
    </row>
    <row r="490" spans="10:10" ht="12.75">
      <c r="J490" s="14"/>
    </row>
    <row r="491" spans="10:10" ht="12.75">
      <c r="J491" s="14"/>
    </row>
    <row r="492" spans="10:10" ht="12.75">
      <c r="J492" s="14"/>
    </row>
    <row r="493" spans="10:10" ht="12.75">
      <c r="J493" s="14"/>
    </row>
    <row r="494" spans="10:10" ht="12.75">
      <c r="J494" s="14"/>
    </row>
    <row r="495" spans="10:10" ht="12.75">
      <c r="J495" s="14"/>
    </row>
    <row r="496" spans="10:10" ht="12.75">
      <c r="J496" s="14"/>
    </row>
    <row r="497" spans="10:10" ht="12.75">
      <c r="J497" s="14"/>
    </row>
    <row r="498" spans="10:10" ht="12.75">
      <c r="J498" s="14"/>
    </row>
    <row r="499" spans="10:10" ht="12.75">
      <c r="J499" s="14"/>
    </row>
    <row r="500" spans="10:10" ht="12.75">
      <c r="J500" s="14"/>
    </row>
    <row r="501" spans="10:10" ht="12.75">
      <c r="J501" s="14"/>
    </row>
    <row r="502" spans="10:10" ht="12.75">
      <c r="J502" s="14"/>
    </row>
    <row r="503" spans="10:10" ht="12.75">
      <c r="J503" s="14"/>
    </row>
    <row r="504" spans="10:10" ht="12.75">
      <c r="J504" s="14"/>
    </row>
    <row r="505" spans="10:10" ht="12.75">
      <c r="J505" s="14"/>
    </row>
    <row r="506" spans="10:10" ht="12.75">
      <c r="J506" s="14"/>
    </row>
    <row r="507" spans="10:10" ht="12.75">
      <c r="J507" s="14"/>
    </row>
    <row r="508" spans="10:10" ht="12.75">
      <c r="J508" s="14"/>
    </row>
    <row r="509" spans="10:10" ht="12.75">
      <c r="J509" s="14"/>
    </row>
    <row r="510" spans="10:10" ht="12.75">
      <c r="J510" s="14"/>
    </row>
    <row r="511" spans="10:10" ht="12.75">
      <c r="J511" s="14"/>
    </row>
    <row r="512" spans="10:10" ht="12.75">
      <c r="J512" s="14"/>
    </row>
    <row r="513" spans="10:10" ht="12.75">
      <c r="J513" s="14"/>
    </row>
    <row r="514" spans="10:10" ht="12.75">
      <c r="J514" s="14"/>
    </row>
    <row r="515" spans="10:10" ht="12.75">
      <c r="J515" s="14"/>
    </row>
    <row r="516" spans="10:10" ht="12.75">
      <c r="J516" s="14"/>
    </row>
    <row r="517" spans="10:10" ht="12.75">
      <c r="J517" s="14"/>
    </row>
    <row r="518" spans="10:10" ht="12.75">
      <c r="J518" s="14"/>
    </row>
    <row r="519" spans="10:10" ht="12.75">
      <c r="J519" s="14"/>
    </row>
    <row r="520" spans="10:10" ht="12.75">
      <c r="J520" s="14"/>
    </row>
    <row r="521" spans="10:10" ht="12.75">
      <c r="J521" s="14"/>
    </row>
    <row r="522" spans="10:10" ht="12.75">
      <c r="J522" s="14"/>
    </row>
    <row r="523" spans="10:10" ht="12.75">
      <c r="J523" s="14"/>
    </row>
    <row r="524" spans="10:10" ht="12.75">
      <c r="J524" s="14"/>
    </row>
    <row r="525" spans="10:10" ht="12.75">
      <c r="J525" s="14"/>
    </row>
    <row r="526" spans="10:10" ht="12.75">
      <c r="J526" s="14"/>
    </row>
    <row r="527" spans="10:10" ht="12.75">
      <c r="J527" s="14"/>
    </row>
    <row r="528" spans="10:10" ht="12.75">
      <c r="J528" s="14"/>
    </row>
    <row r="529" spans="10:10" ht="12.75">
      <c r="J529" s="14"/>
    </row>
    <row r="530" spans="10:10" ht="12.75">
      <c r="J530" s="14"/>
    </row>
    <row r="531" spans="10:10" ht="12.75">
      <c r="J531" s="14"/>
    </row>
    <row r="532" spans="10:10" ht="12.75">
      <c r="J532" s="14"/>
    </row>
    <row r="533" spans="10:10" ht="12.75">
      <c r="J533" s="14"/>
    </row>
    <row r="534" spans="10:10" ht="12.75">
      <c r="J534" s="14"/>
    </row>
    <row r="535" spans="10:10" ht="12.75">
      <c r="J535" s="14"/>
    </row>
    <row r="536" spans="10:10" ht="12.75">
      <c r="J536" s="14"/>
    </row>
    <row r="537" spans="10:10" ht="12.75">
      <c r="J537" s="14"/>
    </row>
    <row r="538" spans="10:10" ht="12.75">
      <c r="J538" s="14"/>
    </row>
    <row r="539" spans="10:10" ht="12.75">
      <c r="J539" s="14"/>
    </row>
    <row r="540" spans="10:10" ht="12.75">
      <c r="J540" s="14"/>
    </row>
    <row r="541" spans="10:10" ht="12.75">
      <c r="J541" s="14"/>
    </row>
    <row r="542" spans="10:10" ht="12.75">
      <c r="J542" s="14"/>
    </row>
    <row r="543" spans="10:10" ht="12.75">
      <c r="J543" s="14"/>
    </row>
    <row r="544" spans="10:10" ht="12.75">
      <c r="J544" s="14"/>
    </row>
    <row r="545" spans="10:10" ht="12.75">
      <c r="J545" s="14"/>
    </row>
    <row r="546" spans="10:10" ht="12.75">
      <c r="J546" s="14"/>
    </row>
    <row r="547" spans="10:10" ht="12.75">
      <c r="J547" s="14"/>
    </row>
    <row r="548" spans="10:10" ht="12.75">
      <c r="J548" s="14"/>
    </row>
    <row r="549" spans="10:10" ht="12.75">
      <c r="J549" s="14"/>
    </row>
    <row r="550" spans="10:10" ht="12.75">
      <c r="J550" s="14"/>
    </row>
    <row r="551" spans="10:10" ht="12.75">
      <c r="J551" s="14"/>
    </row>
    <row r="552" spans="10:10" ht="12.75">
      <c r="J552" s="14"/>
    </row>
    <row r="553" spans="10:10" ht="12.75">
      <c r="J553" s="14"/>
    </row>
    <row r="554" spans="10:10" ht="12.75">
      <c r="J554" s="14"/>
    </row>
    <row r="555" spans="10:10" ht="12.75">
      <c r="J555" s="14"/>
    </row>
    <row r="556" spans="10:10" ht="12.75">
      <c r="J556" s="14"/>
    </row>
    <row r="557" spans="10:10" ht="12.75">
      <c r="J557" s="14"/>
    </row>
    <row r="558" spans="10:10" ht="12.75">
      <c r="J558" s="14"/>
    </row>
    <row r="559" spans="10:10" ht="12.75">
      <c r="J559" s="14"/>
    </row>
    <row r="560" spans="10:10" ht="12.75">
      <c r="J560" s="14"/>
    </row>
    <row r="561" spans="10:10" ht="12.75">
      <c r="J561" s="14"/>
    </row>
    <row r="562" spans="10:10" ht="12.75">
      <c r="J562" s="14"/>
    </row>
    <row r="563" spans="10:10" ht="12.75">
      <c r="J563" s="14"/>
    </row>
    <row r="564" spans="10:10" ht="12.75">
      <c r="J564" s="14"/>
    </row>
    <row r="565" spans="10:10" ht="12.75">
      <c r="J565" s="14"/>
    </row>
    <row r="566" spans="10:10" ht="12.75">
      <c r="J566" s="14"/>
    </row>
    <row r="567" spans="10:10" ht="12.75">
      <c r="J567" s="14"/>
    </row>
    <row r="568" spans="10:10" ht="12.75">
      <c r="J568" s="14"/>
    </row>
    <row r="569" spans="10:10" ht="12.75">
      <c r="J569" s="14"/>
    </row>
    <row r="570" spans="10:10" ht="12.75">
      <c r="J570" s="14"/>
    </row>
    <row r="571" spans="10:10" ht="12.75">
      <c r="J571" s="14"/>
    </row>
    <row r="572" spans="10:10" ht="12.75">
      <c r="J572" s="14"/>
    </row>
    <row r="573" spans="10:10" ht="12.75">
      <c r="J573" s="14"/>
    </row>
    <row r="574" spans="10:10" ht="12.75">
      <c r="J574" s="14"/>
    </row>
    <row r="575" spans="10:10" ht="12.75">
      <c r="J575" s="14"/>
    </row>
    <row r="576" spans="10:10" ht="12.75">
      <c r="J576" s="14"/>
    </row>
    <row r="577" spans="10:10" ht="12.75">
      <c r="J577" s="14"/>
    </row>
    <row r="578" spans="10:10" ht="12.75">
      <c r="J578" s="14"/>
    </row>
    <row r="579" spans="10:10" ht="12.75">
      <c r="J579" s="14"/>
    </row>
    <row r="580" spans="10:10" ht="12.75">
      <c r="J580" s="14"/>
    </row>
    <row r="581" spans="10:10" ht="12.75">
      <c r="J581" s="14"/>
    </row>
    <row r="582" spans="10:10" ht="12.75">
      <c r="J582" s="14"/>
    </row>
    <row r="583" spans="10:10" ht="12.75">
      <c r="J583" s="14"/>
    </row>
    <row r="584" spans="10:10" ht="12.75">
      <c r="J584" s="14"/>
    </row>
    <row r="585" spans="10:10" ht="12.75">
      <c r="J585" s="14"/>
    </row>
    <row r="586" spans="10:10" ht="12.75">
      <c r="J586" s="14"/>
    </row>
    <row r="587" spans="10:10" ht="12.75">
      <c r="J587" s="14"/>
    </row>
    <row r="588" spans="10:10" ht="12.75">
      <c r="J588" s="14"/>
    </row>
    <row r="589" spans="10:10" ht="12.75">
      <c r="J589" s="14"/>
    </row>
    <row r="590" spans="10:10" ht="12.75">
      <c r="J590" s="14"/>
    </row>
    <row r="591" spans="10:10" ht="12.75">
      <c r="J591" s="14"/>
    </row>
    <row r="592" spans="10:10" ht="12.75">
      <c r="J592" s="14"/>
    </row>
    <row r="593" spans="10:10" ht="12.75">
      <c r="J593" s="14"/>
    </row>
    <row r="594" spans="10:10" ht="12.75">
      <c r="J594" s="14"/>
    </row>
    <row r="595" spans="10:10" ht="12.75">
      <c r="J595" s="14"/>
    </row>
    <row r="596" spans="10:10" ht="12.75">
      <c r="J596" s="14"/>
    </row>
    <row r="597" spans="10:10" ht="12.75">
      <c r="J597" s="14"/>
    </row>
    <row r="598" spans="10:10" ht="12.75">
      <c r="J598" s="14"/>
    </row>
    <row r="599" spans="10:10" ht="12.75">
      <c r="J599" s="14"/>
    </row>
    <row r="600" spans="10:10" ht="12.75">
      <c r="J600" s="14"/>
    </row>
    <row r="601" spans="10:10" ht="12.75">
      <c r="J601" s="14"/>
    </row>
    <row r="602" spans="10:10" ht="12.75">
      <c r="J602" s="14"/>
    </row>
    <row r="603" spans="10:10" ht="12.75">
      <c r="J603" s="14"/>
    </row>
    <row r="604" spans="10:10" ht="12.75">
      <c r="J604" s="14"/>
    </row>
    <row r="605" spans="10:10" ht="12.75">
      <c r="J605" s="14"/>
    </row>
    <row r="606" spans="10:10" ht="12.75">
      <c r="J606" s="14"/>
    </row>
    <row r="607" spans="10:10" ht="12.75">
      <c r="J607" s="14"/>
    </row>
    <row r="608" spans="10:10" ht="12.75">
      <c r="J608" s="14"/>
    </row>
    <row r="609" spans="10:10" ht="12.75">
      <c r="J609" s="14"/>
    </row>
    <row r="610" spans="10:10" ht="12.75">
      <c r="J610" s="14"/>
    </row>
    <row r="611" spans="10:10" ht="12.75">
      <c r="J611" s="14"/>
    </row>
    <row r="612" spans="10:10" ht="12.75">
      <c r="J612" s="14"/>
    </row>
    <row r="613" spans="10:10" ht="12.75">
      <c r="J613" s="14"/>
    </row>
    <row r="614" spans="10:10" ht="12.75">
      <c r="J614" s="14"/>
    </row>
    <row r="615" spans="10:10" ht="12.75">
      <c r="J615" s="14"/>
    </row>
    <row r="616" spans="10:10" ht="12.75">
      <c r="J616" s="14"/>
    </row>
    <row r="617" spans="10:10" ht="12.75">
      <c r="J617" s="14"/>
    </row>
    <row r="618" spans="10:10" ht="12.75">
      <c r="J618" s="14"/>
    </row>
    <row r="619" spans="10:10" ht="12.75">
      <c r="J619" s="14"/>
    </row>
    <row r="620" spans="10:10" ht="12.75">
      <c r="J620" s="14"/>
    </row>
    <row r="621" spans="10:10" ht="12.75">
      <c r="J621" s="14"/>
    </row>
    <row r="622" spans="10:10" ht="12.75">
      <c r="J622" s="14"/>
    </row>
    <row r="623" spans="10:10" ht="12.75">
      <c r="J623" s="14"/>
    </row>
    <row r="624" spans="10:10" ht="12.75">
      <c r="J624" s="14"/>
    </row>
    <row r="625" spans="10:10" ht="12.75">
      <c r="J625" s="14"/>
    </row>
    <row r="626" spans="10:10" ht="12.75">
      <c r="J626" s="14"/>
    </row>
    <row r="627" spans="10:10" ht="12.75">
      <c r="J627" s="14"/>
    </row>
    <row r="628" spans="10:10" ht="12.75">
      <c r="J628" s="14"/>
    </row>
    <row r="629" spans="10:10" ht="12.75">
      <c r="J629" s="14"/>
    </row>
    <row r="630" spans="10:10" ht="12.75">
      <c r="J630" s="14"/>
    </row>
    <row r="631" spans="10:10" ht="12.75">
      <c r="J631" s="14"/>
    </row>
    <row r="632" spans="10:10" ht="12.75">
      <c r="J632" s="14"/>
    </row>
    <row r="633" spans="10:10" ht="12.75">
      <c r="J633" s="14"/>
    </row>
    <row r="634" spans="10:10" ht="12.75">
      <c r="J634" s="14"/>
    </row>
    <row r="635" spans="10:10" ht="12.75">
      <c r="J635" s="14"/>
    </row>
    <row r="636" spans="10:10" ht="12.75">
      <c r="J636" s="14"/>
    </row>
    <row r="637" spans="10:10" ht="12.75">
      <c r="J637" s="14"/>
    </row>
    <row r="638" spans="10:10" ht="12.75">
      <c r="J638" s="14"/>
    </row>
    <row r="639" spans="10:10" ht="12.75">
      <c r="J639" s="14"/>
    </row>
    <row r="640" spans="10:10" ht="12.75">
      <c r="J640" s="14"/>
    </row>
    <row r="641" spans="10:10" ht="12.75">
      <c r="J641" s="14"/>
    </row>
    <row r="642" spans="10:10" ht="12.75">
      <c r="J642" s="14"/>
    </row>
    <row r="643" spans="10:10" ht="12.75">
      <c r="J643" s="14"/>
    </row>
    <row r="644" spans="10:10" ht="12.75">
      <c r="J644" s="14"/>
    </row>
    <row r="645" spans="10:10" ht="12.75">
      <c r="J645" s="14"/>
    </row>
    <row r="646" spans="10:10" ht="12.75">
      <c r="J646" s="14"/>
    </row>
    <row r="647" spans="10:10" ht="12.75">
      <c r="J647" s="14"/>
    </row>
    <row r="648" spans="10:10" ht="12.75">
      <c r="J648" s="14"/>
    </row>
    <row r="649" spans="10:10" ht="12.75">
      <c r="J649" s="14"/>
    </row>
    <row r="650" spans="10:10" ht="12.75">
      <c r="J650" s="14"/>
    </row>
    <row r="651" spans="10:10" ht="12.75">
      <c r="J651" s="14"/>
    </row>
    <row r="652" spans="10:10" ht="12.75">
      <c r="J652" s="14"/>
    </row>
    <row r="653" spans="10:10" ht="12.75">
      <c r="J653" s="14"/>
    </row>
    <row r="654" spans="10:10" ht="12.75">
      <c r="J654" s="14"/>
    </row>
    <row r="655" spans="10:10" ht="12.75">
      <c r="J655" s="14"/>
    </row>
    <row r="656" spans="10:10" ht="12.75">
      <c r="J656" s="14"/>
    </row>
    <row r="657" spans="10:10" ht="12.75">
      <c r="J657" s="14"/>
    </row>
    <row r="658" spans="10:10" ht="12.75">
      <c r="J658" s="14"/>
    </row>
    <row r="659" spans="10:10" ht="12.75">
      <c r="J659" s="14"/>
    </row>
    <row r="660" spans="10:10" ht="12.75">
      <c r="J660" s="14"/>
    </row>
    <row r="661" spans="10:10" ht="12.75">
      <c r="J661" s="14"/>
    </row>
    <row r="662" spans="10:10" ht="12.75">
      <c r="J662" s="14"/>
    </row>
    <row r="663" spans="10:10" ht="12.75">
      <c r="J663" s="14"/>
    </row>
    <row r="664" spans="10:10" ht="12.75">
      <c r="J664" s="14"/>
    </row>
    <row r="665" spans="10:10" ht="12.75">
      <c r="J665" s="14"/>
    </row>
    <row r="666" spans="10:10" ht="12.75">
      <c r="J666" s="14"/>
    </row>
    <row r="667" spans="10:10" ht="12.75">
      <c r="J667" s="14"/>
    </row>
    <row r="668" spans="10:10" ht="12.75">
      <c r="J668" s="14"/>
    </row>
    <row r="669" spans="10:10" ht="12.75">
      <c r="J669" s="14"/>
    </row>
    <row r="670" spans="10:10" ht="12.75">
      <c r="J670" s="14"/>
    </row>
    <row r="671" spans="10:10" ht="12.75">
      <c r="J671" s="14"/>
    </row>
    <row r="672" spans="10:10" ht="12.75">
      <c r="J672" s="14"/>
    </row>
    <row r="673" spans="10:10" ht="12.75">
      <c r="J673" s="14"/>
    </row>
    <row r="674" spans="10:10" ht="12.75">
      <c r="J674" s="14"/>
    </row>
    <row r="675" spans="10:10" ht="12.75">
      <c r="J675" s="14"/>
    </row>
    <row r="676" spans="10:10" ht="12.75">
      <c r="J676" s="14"/>
    </row>
    <row r="677" spans="10:10" ht="12.75">
      <c r="J677" s="14"/>
    </row>
    <row r="678" spans="10:10" ht="12.75">
      <c r="J678" s="14"/>
    </row>
    <row r="679" spans="10:10" ht="12.75">
      <c r="J679" s="14"/>
    </row>
    <row r="680" spans="10:10" ht="12.75">
      <c r="J680" s="14"/>
    </row>
    <row r="681" spans="10:10" ht="12.75">
      <c r="J681" s="14"/>
    </row>
    <row r="682" spans="10:10" ht="12.75">
      <c r="J682" s="14"/>
    </row>
    <row r="683" spans="10:10" ht="12.75">
      <c r="J683" s="14"/>
    </row>
    <row r="684" spans="10:10" ht="12.75">
      <c r="J684" s="14"/>
    </row>
    <row r="685" spans="10:10" ht="12.75">
      <c r="J685" s="14"/>
    </row>
    <row r="686" spans="10:10" ht="12.75">
      <c r="J686" s="14"/>
    </row>
    <row r="687" spans="10:10" ht="12.75">
      <c r="J687" s="14"/>
    </row>
    <row r="688" spans="10:10" ht="12.75">
      <c r="J688" s="14"/>
    </row>
    <row r="689" spans="10:10" ht="12.75">
      <c r="J689" s="14"/>
    </row>
    <row r="690" spans="10:10" ht="12.75">
      <c r="J690" s="14"/>
    </row>
    <row r="691" spans="10:10" ht="12.75">
      <c r="J691" s="14"/>
    </row>
    <row r="692" spans="10:10" ht="12.75">
      <c r="J692" s="14"/>
    </row>
    <row r="693" spans="10:10" ht="12.75">
      <c r="J693" s="14"/>
    </row>
    <row r="694" spans="10:10" ht="12.75">
      <c r="J694" s="14"/>
    </row>
    <row r="695" spans="10:10" ht="12.75">
      <c r="J695" s="14"/>
    </row>
    <row r="696" spans="10:10" ht="12.75">
      <c r="J696" s="14"/>
    </row>
    <row r="697" spans="10:10" ht="12.75">
      <c r="J697" s="14"/>
    </row>
    <row r="698" spans="10:10" ht="12.75">
      <c r="J698" s="14"/>
    </row>
    <row r="699" spans="10:10" ht="12.75">
      <c r="J699" s="14"/>
    </row>
    <row r="700" spans="10:10" ht="12.75">
      <c r="J700" s="14"/>
    </row>
    <row r="701" spans="10:10" ht="12.75">
      <c r="J701" s="14"/>
    </row>
    <row r="702" spans="10:10" ht="12.75">
      <c r="J702" s="14"/>
    </row>
    <row r="703" spans="10:10" ht="12.75">
      <c r="J703" s="14"/>
    </row>
    <row r="704" spans="10:10" ht="12.75">
      <c r="J704" s="14"/>
    </row>
    <row r="705" spans="10:10" ht="12.75">
      <c r="J705" s="14"/>
    </row>
    <row r="706" spans="10:10" ht="12.75">
      <c r="J706" s="14"/>
    </row>
    <row r="707" spans="10:10" ht="12.75">
      <c r="J707" s="14"/>
    </row>
    <row r="708" spans="10:10" ht="12.75">
      <c r="J708" s="14"/>
    </row>
    <row r="709" spans="10:10" ht="12.75">
      <c r="J709" s="14"/>
    </row>
    <row r="710" spans="10:10" ht="12.75">
      <c r="J710" s="14"/>
    </row>
    <row r="711" spans="10:10" ht="12.75">
      <c r="J711" s="14"/>
    </row>
    <row r="712" spans="10:10" ht="12.75">
      <c r="J712" s="14"/>
    </row>
    <row r="713" spans="10:10" ht="12.75">
      <c r="J713" s="14"/>
    </row>
    <row r="714" spans="10:10" ht="12.75">
      <c r="J714" s="14"/>
    </row>
    <row r="715" spans="10:10" ht="12.75">
      <c r="J715" s="14"/>
    </row>
    <row r="716" spans="10:10" ht="12.75">
      <c r="J716" s="14"/>
    </row>
    <row r="717" spans="10:10" ht="12.75">
      <c r="J717" s="14"/>
    </row>
    <row r="718" spans="10:10" ht="12.75">
      <c r="J718" s="14"/>
    </row>
    <row r="719" spans="10:10" ht="12.75">
      <c r="J719" s="14"/>
    </row>
    <row r="720" spans="10:10" ht="12.75">
      <c r="J720" s="14"/>
    </row>
    <row r="721" spans="10:10" ht="12.75">
      <c r="J721" s="14"/>
    </row>
    <row r="722" spans="10:10" ht="12.75">
      <c r="J722" s="14"/>
    </row>
    <row r="723" spans="10:10" ht="12.75">
      <c r="J723" s="14"/>
    </row>
    <row r="724" spans="10:10" ht="12.75">
      <c r="J724" s="14"/>
    </row>
    <row r="725" spans="10:10" ht="12.75">
      <c r="J725" s="14"/>
    </row>
    <row r="726" spans="10:10" ht="12.75">
      <c r="J726" s="14"/>
    </row>
    <row r="727" spans="10:10" ht="12.75">
      <c r="J727" s="14"/>
    </row>
    <row r="728" spans="10:10" ht="12.75">
      <c r="J728" s="14"/>
    </row>
    <row r="729" spans="10:10" ht="12.75">
      <c r="J729" s="14"/>
    </row>
    <row r="730" spans="10:10" ht="12.75">
      <c r="J730" s="14"/>
    </row>
    <row r="731" spans="10:10" ht="12.75">
      <c r="J731" s="14"/>
    </row>
    <row r="732" spans="10:10" ht="12.75">
      <c r="J732" s="14"/>
    </row>
    <row r="733" spans="10:10" ht="12.75">
      <c r="J733" s="14"/>
    </row>
    <row r="734" spans="10:10" ht="12.75">
      <c r="J734" s="14"/>
    </row>
    <row r="735" spans="10:10" ht="12.75">
      <c r="J735" s="14"/>
    </row>
    <row r="736" spans="10:10" ht="12.75">
      <c r="J736" s="14"/>
    </row>
    <row r="737" spans="10:10" ht="12.75">
      <c r="J737" s="14"/>
    </row>
    <row r="738" spans="10:10" ht="12.75">
      <c r="J738" s="14"/>
    </row>
    <row r="739" spans="10:10" ht="12.75">
      <c r="J739" s="14"/>
    </row>
    <row r="740" spans="10:10" ht="12.75">
      <c r="J740" s="14"/>
    </row>
    <row r="741" spans="10:10" ht="12.75">
      <c r="J741" s="14"/>
    </row>
    <row r="742" spans="10:10" ht="12.75">
      <c r="J742" s="14"/>
    </row>
    <row r="743" spans="10:10" ht="12.75">
      <c r="J743" s="14"/>
    </row>
    <row r="744" spans="10:10" ht="12.75">
      <c r="J744" s="14"/>
    </row>
    <row r="745" spans="10:10" ht="12.75">
      <c r="J745" s="14"/>
    </row>
    <row r="746" spans="10:10" ht="12.75">
      <c r="J746" s="14"/>
    </row>
    <row r="747" spans="10:10" ht="12.75">
      <c r="J747" s="14"/>
    </row>
    <row r="748" spans="10:10" ht="12.75">
      <c r="J748" s="14"/>
    </row>
    <row r="749" spans="10:10" ht="12.75">
      <c r="J749" s="14"/>
    </row>
    <row r="750" spans="10:10" ht="12.75">
      <c r="J750" s="14"/>
    </row>
    <row r="751" spans="10:10" ht="12.75">
      <c r="J751" s="14"/>
    </row>
    <row r="752" spans="10:10" ht="12.75">
      <c r="J752" s="14"/>
    </row>
    <row r="753" spans="10:10" ht="12.75">
      <c r="J753" s="14"/>
    </row>
    <row r="754" spans="10:10" ht="12.75">
      <c r="J754" s="14"/>
    </row>
    <row r="755" spans="10:10" ht="12.75">
      <c r="J755" s="14"/>
    </row>
    <row r="756" spans="10:10" ht="12.75">
      <c r="J756" s="14"/>
    </row>
    <row r="757" spans="10:10" ht="12.75">
      <c r="J757" s="14"/>
    </row>
    <row r="758" spans="10:10" ht="12.75">
      <c r="J758" s="14"/>
    </row>
    <row r="759" spans="10:10" ht="12.75">
      <c r="J759" s="14"/>
    </row>
    <row r="760" spans="10:10" ht="12.75">
      <c r="J760" s="14"/>
    </row>
    <row r="761" spans="10:10" ht="12.75">
      <c r="J761" s="14"/>
    </row>
    <row r="762" spans="10:10" ht="12.75">
      <c r="J762" s="14"/>
    </row>
    <row r="763" spans="10:10" ht="12.75">
      <c r="J763" s="14"/>
    </row>
    <row r="764" spans="10:10" ht="12.75">
      <c r="J764" s="14"/>
    </row>
    <row r="765" spans="10:10" ht="12.75">
      <c r="J765" s="14"/>
    </row>
    <row r="766" spans="10:10" ht="12.75">
      <c r="J766" s="14"/>
    </row>
    <row r="767" spans="10:10" ht="12.75">
      <c r="J767" s="14"/>
    </row>
    <row r="768" spans="10:10" ht="12.75">
      <c r="J768" s="14"/>
    </row>
    <row r="769" spans="10:10" ht="12.75">
      <c r="J769" s="14"/>
    </row>
    <row r="770" spans="10:10" ht="12.75">
      <c r="J770" s="14"/>
    </row>
    <row r="771" spans="10:10" ht="12.75">
      <c r="J771" s="14"/>
    </row>
    <row r="772" spans="10:10" ht="12.75">
      <c r="J772" s="14"/>
    </row>
    <row r="773" spans="10:10" ht="12.75">
      <c r="J773" s="14"/>
    </row>
    <row r="774" spans="10:10" ht="12.75">
      <c r="J774" s="14"/>
    </row>
    <row r="775" spans="10:10" ht="12.75">
      <c r="J775" s="14"/>
    </row>
    <row r="776" spans="10:10" ht="12.75">
      <c r="J776" s="14"/>
    </row>
    <row r="777" spans="10:10" ht="12.75">
      <c r="J777" s="14"/>
    </row>
    <row r="778" spans="10:10" ht="12.75">
      <c r="J778" s="14"/>
    </row>
    <row r="779" spans="10:10" ht="12.75">
      <c r="J779" s="14"/>
    </row>
    <row r="780" spans="10:10" ht="12.75">
      <c r="J780" s="14"/>
    </row>
    <row r="781" spans="10:10" ht="12.75">
      <c r="J781" s="14"/>
    </row>
    <row r="782" spans="10:10" ht="12.75">
      <c r="J782" s="14"/>
    </row>
    <row r="783" spans="10:10" ht="12.75">
      <c r="J783" s="14"/>
    </row>
    <row r="784" spans="10:10" ht="12.75">
      <c r="J784" s="14"/>
    </row>
    <row r="785" spans="10:10" ht="12.75">
      <c r="J785" s="14"/>
    </row>
    <row r="786" spans="10:10" ht="12.75">
      <c r="J786" s="14"/>
    </row>
    <row r="787" spans="10:10" ht="12.75">
      <c r="J787" s="14"/>
    </row>
    <row r="788" spans="10:10" ht="12.75">
      <c r="J788" s="14"/>
    </row>
    <row r="789" spans="10:10" ht="12.75">
      <c r="J789" s="14"/>
    </row>
    <row r="790" spans="10:10" ht="12.75">
      <c r="J790" s="14"/>
    </row>
    <row r="791" spans="10:10" ht="12.75">
      <c r="J791" s="14"/>
    </row>
    <row r="792" spans="10:10" ht="12.75">
      <c r="J792" s="14"/>
    </row>
    <row r="793" spans="10:10" ht="12.75">
      <c r="J793" s="14"/>
    </row>
    <row r="794" spans="10:10" ht="12.75">
      <c r="J794" s="14"/>
    </row>
    <row r="795" spans="10:10" ht="12.75">
      <c r="J795" s="14"/>
    </row>
    <row r="796" spans="10:10" ht="12.75">
      <c r="J796" s="14"/>
    </row>
    <row r="797" spans="10:10" ht="12.75">
      <c r="J797" s="14"/>
    </row>
    <row r="798" spans="10:10" ht="12.75">
      <c r="J798" s="14"/>
    </row>
    <row r="799" spans="10:10" ht="12.75">
      <c r="J799" s="14"/>
    </row>
    <row r="800" spans="10:10" ht="12.75">
      <c r="J800" s="14"/>
    </row>
    <row r="801" spans="10:10" ht="12.75">
      <c r="J801" s="14"/>
    </row>
    <row r="802" spans="10:10" ht="12.75">
      <c r="J802" s="14"/>
    </row>
    <row r="803" spans="10:10" ht="12.75">
      <c r="J803" s="14"/>
    </row>
    <row r="804" spans="10:10" ht="12.75">
      <c r="J804" s="14"/>
    </row>
    <row r="805" spans="10:10" ht="12.75">
      <c r="J805" s="14"/>
    </row>
    <row r="806" spans="10:10" ht="12.75">
      <c r="J806" s="14"/>
    </row>
    <row r="807" spans="10:10" ht="12.75">
      <c r="J807" s="14"/>
    </row>
    <row r="808" spans="10:10" ht="12.75">
      <c r="J808" s="14"/>
    </row>
    <row r="809" spans="10:10" ht="12.75">
      <c r="J809" s="14"/>
    </row>
    <row r="810" spans="10:10" ht="12.75">
      <c r="J810" s="14"/>
    </row>
    <row r="811" spans="10:10" ht="12.75">
      <c r="J811" s="14"/>
    </row>
    <row r="812" spans="10:10" ht="12.75">
      <c r="J812" s="14"/>
    </row>
    <row r="813" spans="10:10" ht="12.75">
      <c r="J813" s="14"/>
    </row>
    <row r="814" spans="10:10" ht="12.75">
      <c r="J814" s="14"/>
    </row>
    <row r="815" spans="10:10" ht="12.75">
      <c r="J815" s="14"/>
    </row>
    <row r="816" spans="10:10" ht="12.75">
      <c r="J816" s="14"/>
    </row>
    <row r="817" spans="10:10" ht="12.75">
      <c r="J817" s="14"/>
    </row>
    <row r="818" spans="10:10" ht="12.75">
      <c r="J818" s="14"/>
    </row>
    <row r="819" spans="10:10" ht="12.75">
      <c r="J819" s="14"/>
    </row>
    <row r="820" spans="10:10" ht="12.75">
      <c r="J820" s="14"/>
    </row>
    <row r="821" spans="10:10" ht="12.75">
      <c r="J821" s="14"/>
    </row>
    <row r="822" spans="10:10" ht="12.75">
      <c r="J822" s="14"/>
    </row>
    <row r="823" spans="10:10" ht="12.75">
      <c r="J823" s="14"/>
    </row>
    <row r="824" spans="10:10" ht="12.75">
      <c r="J824" s="14"/>
    </row>
    <row r="825" spans="10:10" ht="12.75">
      <c r="J825" s="14"/>
    </row>
    <row r="826" spans="10:10" ht="12.75">
      <c r="J826" s="14"/>
    </row>
    <row r="827" spans="10:10" ht="12.75">
      <c r="J827" s="14"/>
    </row>
    <row r="828" spans="10:10" ht="12.75">
      <c r="J828" s="14"/>
    </row>
    <row r="829" spans="10:10" ht="12.75">
      <c r="J829" s="14"/>
    </row>
    <row r="830" spans="10:10" ht="12.75">
      <c r="J830" s="14"/>
    </row>
    <row r="831" spans="10:10" ht="12.75">
      <c r="J831" s="14"/>
    </row>
    <row r="832" spans="10:10" ht="12.75">
      <c r="J832" s="14"/>
    </row>
    <row r="833" spans="10:10" ht="12.75">
      <c r="J833" s="14"/>
    </row>
    <row r="834" spans="10:10" ht="12.75">
      <c r="J834" s="14"/>
    </row>
    <row r="835" spans="10:10" ht="12.75">
      <c r="J835" s="14"/>
    </row>
    <row r="836" spans="10:10" ht="12.75">
      <c r="J836" s="14"/>
    </row>
    <row r="837" spans="10:10" ht="12.75">
      <c r="J837" s="14"/>
    </row>
    <row r="838" spans="10:10" ht="12.75">
      <c r="J838" s="14"/>
    </row>
    <row r="839" spans="10:10" ht="12.75">
      <c r="J839" s="14"/>
    </row>
    <row r="840" spans="10:10" ht="12.75">
      <c r="J840" s="14"/>
    </row>
    <row r="841" spans="10:10" ht="12.75">
      <c r="J841" s="14"/>
    </row>
    <row r="842" spans="10:10" ht="12.75">
      <c r="J842" s="14"/>
    </row>
    <row r="843" spans="10:10" ht="12.75">
      <c r="J843" s="14"/>
    </row>
    <row r="844" spans="10:10" ht="12.75">
      <c r="J844" s="14"/>
    </row>
    <row r="845" spans="10:10" ht="12.75">
      <c r="J845" s="14"/>
    </row>
    <row r="846" spans="10:10" ht="12.75">
      <c r="J846" s="14"/>
    </row>
    <row r="847" spans="10:10" ht="12.75">
      <c r="J847" s="14"/>
    </row>
    <row r="848" spans="10:10" ht="12.75">
      <c r="J848" s="14"/>
    </row>
    <row r="849" spans="10:10" ht="12.75">
      <c r="J849" s="14"/>
    </row>
    <row r="850" spans="10:10" ht="12.75">
      <c r="J850" s="14"/>
    </row>
    <row r="851" spans="10:10" ht="12.75">
      <c r="J851" s="14"/>
    </row>
    <row r="852" spans="10:10" ht="12.75">
      <c r="J852" s="14"/>
    </row>
    <row r="853" spans="10:10" ht="12.75">
      <c r="J853" s="14"/>
    </row>
    <row r="854" spans="10:10" ht="12.75">
      <c r="J854" s="14"/>
    </row>
    <row r="855" spans="10:10" ht="12.75">
      <c r="J855" s="14"/>
    </row>
    <row r="856" spans="10:10" ht="12.75">
      <c r="J856" s="14"/>
    </row>
    <row r="857" spans="10:10" ht="12.75">
      <c r="J857" s="14"/>
    </row>
    <row r="858" spans="10:10" ht="12.75">
      <c r="J858" s="14"/>
    </row>
    <row r="859" spans="10:10" ht="12.75">
      <c r="J859" s="14"/>
    </row>
    <row r="860" spans="10:10" ht="12.75">
      <c r="J860" s="14"/>
    </row>
    <row r="861" spans="10:10" ht="12.75">
      <c r="J861" s="14"/>
    </row>
    <row r="862" spans="10:10" ht="12.75">
      <c r="J862" s="14"/>
    </row>
    <row r="863" spans="10:10" ht="12.75">
      <c r="J863" s="14"/>
    </row>
    <row r="864" spans="10:10" ht="12.75">
      <c r="J864" s="14"/>
    </row>
    <row r="865" spans="10:10" ht="12.75">
      <c r="J865" s="14"/>
    </row>
    <row r="866" spans="10:10" ht="12.75">
      <c r="J866" s="14"/>
    </row>
    <row r="867" spans="10:10" ht="12.75">
      <c r="J867" s="14"/>
    </row>
    <row r="868" spans="10:10" ht="12.75">
      <c r="J868" s="14"/>
    </row>
    <row r="869" spans="10:10" ht="12.75">
      <c r="J869" s="14"/>
    </row>
    <row r="870" spans="10:10" ht="12.75">
      <c r="J870" s="14"/>
    </row>
    <row r="871" spans="10:10" ht="12.75">
      <c r="J871" s="14"/>
    </row>
    <row r="872" spans="10:10" ht="12.75">
      <c r="J872" s="14"/>
    </row>
    <row r="873" spans="10:10" ht="12.75">
      <c r="J873" s="14"/>
    </row>
    <row r="874" spans="10:10" ht="12.75">
      <c r="J874" s="14"/>
    </row>
    <row r="875" spans="10:10" ht="12.75">
      <c r="J875" s="14"/>
    </row>
    <row r="876" spans="10:10" ht="12.75">
      <c r="J876" s="14"/>
    </row>
    <row r="877" spans="10:10" ht="12.75">
      <c r="J877" s="14"/>
    </row>
    <row r="878" spans="10:10" ht="12.75">
      <c r="J878" s="14"/>
    </row>
    <row r="879" spans="10:10" ht="12.75">
      <c r="J879" s="14"/>
    </row>
    <row r="880" spans="10:10" ht="12.75">
      <c r="J880" s="14"/>
    </row>
    <row r="881" spans="10:10" ht="12.75">
      <c r="J881" s="14"/>
    </row>
    <row r="882" spans="10:10" ht="12.75">
      <c r="J882" s="14"/>
    </row>
    <row r="883" spans="10:10" ht="12.75">
      <c r="J883" s="14"/>
    </row>
    <row r="884" spans="10:10" ht="12.75">
      <c r="J884" s="14"/>
    </row>
    <row r="885" spans="10:10" ht="12.75">
      <c r="J885" s="14"/>
    </row>
    <row r="886" spans="10:10" ht="12.75">
      <c r="J886" s="14"/>
    </row>
    <row r="887" spans="10:10" ht="12.75">
      <c r="J887" s="14"/>
    </row>
    <row r="888" spans="10:10" ht="12.75">
      <c r="J888" s="14"/>
    </row>
    <row r="889" spans="10:10" ht="12.75">
      <c r="J889" s="14"/>
    </row>
    <row r="890" spans="10:10" ht="12.75">
      <c r="J890" s="14"/>
    </row>
    <row r="891" spans="10:10" ht="12.75">
      <c r="J891" s="14"/>
    </row>
    <row r="892" spans="10:10" ht="12.75">
      <c r="J892" s="14"/>
    </row>
    <row r="893" spans="10:10" ht="12.75">
      <c r="J893" s="14"/>
    </row>
    <row r="894" spans="10:10" ht="12.75">
      <c r="J894" s="14"/>
    </row>
    <row r="895" spans="10:10" ht="12.75">
      <c r="J895" s="14"/>
    </row>
    <row r="896" spans="10:10" ht="12.75">
      <c r="J896" s="14"/>
    </row>
    <row r="897" spans="10:10" ht="12.75">
      <c r="J897" s="14"/>
    </row>
    <row r="898" spans="10:10" ht="12.75">
      <c r="J898" s="14"/>
    </row>
    <row r="899" spans="10:10" ht="12.75">
      <c r="J899" s="14"/>
    </row>
    <row r="900" spans="10:10" ht="12.75">
      <c r="J900" s="14"/>
    </row>
    <row r="901" spans="10:10" ht="12.75">
      <c r="J901" s="14"/>
    </row>
    <row r="902" spans="10:10" ht="12.75">
      <c r="J902" s="14"/>
    </row>
    <row r="903" spans="10:10" ht="12.75">
      <c r="J903" s="14"/>
    </row>
    <row r="904" spans="10:10" ht="12.75">
      <c r="J904" s="14"/>
    </row>
    <row r="905" spans="10:10" ht="12.75">
      <c r="J905" s="14"/>
    </row>
    <row r="906" spans="10:10" ht="12.75">
      <c r="J906" s="14"/>
    </row>
    <row r="907" spans="10:10" ht="12.75">
      <c r="J907" s="14"/>
    </row>
    <row r="908" spans="10:10" ht="12.75">
      <c r="J908" s="14"/>
    </row>
    <row r="909" spans="10:10" ht="12.75">
      <c r="J909" s="14"/>
    </row>
    <row r="910" spans="10:10" ht="12.75">
      <c r="J910" s="14"/>
    </row>
    <row r="911" spans="10:10" ht="12.75">
      <c r="J911" s="14"/>
    </row>
    <row r="912" spans="10:10" ht="12.75">
      <c r="J912" s="14"/>
    </row>
    <row r="913" spans="10:10" ht="12.75">
      <c r="J913" s="14"/>
    </row>
    <row r="914" spans="10:10" ht="12.75">
      <c r="J914" s="14"/>
    </row>
    <row r="915" spans="10:10" ht="12.75">
      <c r="J915" s="14"/>
    </row>
    <row r="916" spans="10:10" ht="12.75">
      <c r="J916" s="14"/>
    </row>
    <row r="917" spans="10:10" ht="12.75">
      <c r="J917" s="14"/>
    </row>
    <row r="918" spans="10:10" ht="12.75">
      <c r="J918" s="14"/>
    </row>
    <row r="919" spans="10:10" ht="12.75">
      <c r="J919" s="14"/>
    </row>
    <row r="920" spans="10:10" ht="12.75">
      <c r="J920" s="14"/>
    </row>
    <row r="921" spans="10:10" ht="12.75">
      <c r="J921" s="14"/>
    </row>
    <row r="922" spans="10:10" ht="12.75">
      <c r="J922" s="14"/>
    </row>
    <row r="923" spans="10:10" ht="12.75">
      <c r="J923" s="14"/>
    </row>
    <row r="924" spans="10:10" ht="12.75">
      <c r="J924" s="14"/>
    </row>
    <row r="925" spans="10:10" ht="12.75">
      <c r="J925" s="14"/>
    </row>
    <row r="926" spans="10:10" ht="12.75">
      <c r="J926" s="14"/>
    </row>
    <row r="927" spans="10:10" ht="12.75">
      <c r="J927" s="14"/>
    </row>
    <row r="928" spans="10:10" ht="12.75">
      <c r="J928" s="14"/>
    </row>
    <row r="929" spans="10:10" ht="12.75">
      <c r="J929" s="14"/>
    </row>
    <row r="930" spans="10:10" ht="12.75">
      <c r="J930" s="14"/>
    </row>
    <row r="931" spans="10:10" ht="12.75">
      <c r="J931" s="14"/>
    </row>
    <row r="932" spans="10:10" ht="12.75">
      <c r="J932" s="14"/>
    </row>
    <row r="933" spans="10:10" ht="12.75">
      <c r="J933" s="14"/>
    </row>
    <row r="934" spans="10:10" ht="12.75">
      <c r="J934" s="14"/>
    </row>
    <row r="935" spans="10:10" ht="12.75">
      <c r="J935" s="14"/>
    </row>
    <row r="936" spans="10:10" ht="12.75">
      <c r="J936" s="14"/>
    </row>
    <row r="937" spans="10:10" ht="12.75">
      <c r="J937" s="14"/>
    </row>
    <row r="938" spans="10:10" ht="12.75">
      <c r="J938" s="14"/>
    </row>
    <row r="939" spans="10:10" ht="12.75">
      <c r="J939" s="14"/>
    </row>
    <row r="940" spans="10:10" ht="12.75">
      <c r="J940" s="14"/>
    </row>
    <row r="941" spans="10:10" ht="12.75">
      <c r="J941" s="14"/>
    </row>
    <row r="942" spans="10:10" ht="12.75">
      <c r="J942" s="14"/>
    </row>
    <row r="943" spans="10:10" ht="12.75">
      <c r="J943" s="14"/>
    </row>
    <row r="944" spans="10:10" ht="12.75">
      <c r="J944" s="14"/>
    </row>
    <row r="945" spans="10:10" ht="12.75">
      <c r="J945" s="14"/>
    </row>
    <row r="946" spans="10:10" ht="12.75">
      <c r="J946" s="14"/>
    </row>
    <row r="947" spans="10:10" ht="12.75">
      <c r="J947" s="14"/>
    </row>
    <row r="948" spans="10:10" ht="12.75">
      <c r="J948" s="14"/>
    </row>
    <row r="949" spans="10:10" ht="12.75">
      <c r="J949" s="14"/>
    </row>
    <row r="950" spans="10:10" ht="12.75">
      <c r="J950" s="14"/>
    </row>
    <row r="951" spans="10:10" ht="12.75">
      <c r="J951" s="14"/>
    </row>
    <row r="952" spans="10:10" ht="12.75">
      <c r="J952" s="14"/>
    </row>
    <row r="953" spans="10:10" ht="12.75">
      <c r="J953" s="14"/>
    </row>
    <row r="954" spans="10:10" ht="12.75">
      <c r="J954" s="14"/>
    </row>
    <row r="955" spans="10:10" ht="12.75">
      <c r="J955" s="14"/>
    </row>
    <row r="956" spans="10:10" ht="12.75">
      <c r="J956" s="14"/>
    </row>
    <row r="957" spans="10:10" ht="12.75">
      <c r="J957" s="14"/>
    </row>
    <row r="958" spans="10:10" ht="12.75">
      <c r="J958" s="14"/>
    </row>
    <row r="959" spans="10:10" ht="12.75">
      <c r="J959" s="14"/>
    </row>
    <row r="960" spans="10:10" ht="12.75">
      <c r="J960" s="14"/>
    </row>
    <row r="961" spans="10:10" ht="12.75">
      <c r="J961" s="14"/>
    </row>
    <row r="962" spans="10:10" ht="12.75">
      <c r="J962" s="14"/>
    </row>
    <row r="963" spans="10:10" ht="12.75">
      <c r="J963" s="14"/>
    </row>
    <row r="964" spans="10:10" ht="12.75">
      <c r="J964" s="14"/>
    </row>
    <row r="965" spans="10:10" ht="12.75">
      <c r="J965" s="14"/>
    </row>
    <row r="966" spans="10:10" ht="12.75">
      <c r="J966" s="14"/>
    </row>
    <row r="967" spans="10:10" ht="12.75">
      <c r="J967" s="14"/>
    </row>
    <row r="968" spans="10:10" ht="12.75">
      <c r="J968" s="14"/>
    </row>
    <row r="969" spans="10:10" ht="12.75">
      <c r="J969" s="14"/>
    </row>
    <row r="970" spans="10:10" ht="12.75">
      <c r="J970" s="14"/>
    </row>
    <row r="971" spans="10:10" ht="12.75">
      <c r="J971" s="14"/>
    </row>
    <row r="972" spans="10:10" ht="12.75">
      <c r="J972" s="14"/>
    </row>
    <row r="973" spans="10:10" ht="12.75">
      <c r="J973" s="14"/>
    </row>
    <row r="974" spans="10:10" ht="12.75">
      <c r="J974" s="14"/>
    </row>
    <row r="975" spans="10:10" ht="12.75">
      <c r="J975" s="14"/>
    </row>
    <row r="976" spans="10:10" ht="12.75">
      <c r="J976" s="14"/>
    </row>
    <row r="977" spans="10:10" ht="12.75">
      <c r="J977" s="14"/>
    </row>
    <row r="978" spans="10:10" ht="12.75">
      <c r="J978" s="14"/>
    </row>
    <row r="979" spans="10:10" ht="12.75">
      <c r="J979" s="14"/>
    </row>
    <row r="980" spans="10:10" ht="12.75">
      <c r="J980" s="14"/>
    </row>
    <row r="981" spans="10:10" ht="12.75">
      <c r="J981" s="14"/>
    </row>
    <row r="982" spans="10:10" ht="12.75">
      <c r="J982" s="14"/>
    </row>
    <row r="983" spans="10:10" ht="12.75">
      <c r="J983" s="14"/>
    </row>
    <row r="984" spans="10:10" ht="12.75">
      <c r="J984" s="14"/>
    </row>
    <row r="985" spans="10:10" ht="12.75">
      <c r="J985" s="14"/>
    </row>
    <row r="986" spans="10:10" ht="12.75">
      <c r="J986" s="14"/>
    </row>
    <row r="987" spans="10:10" ht="12.75">
      <c r="J987" s="14"/>
    </row>
    <row r="988" spans="10:10" ht="12.75">
      <c r="J988" s="14"/>
    </row>
    <row r="989" spans="10:10" ht="12.75">
      <c r="J989" s="14"/>
    </row>
    <row r="990" spans="10:10" ht="12.75">
      <c r="J990" s="14"/>
    </row>
    <row r="991" spans="10:10" ht="12.75">
      <c r="J991" s="14"/>
    </row>
    <row r="992" spans="10:10" ht="12.75">
      <c r="J992" s="14"/>
    </row>
    <row r="993" spans="10:10" ht="12.75">
      <c r="J993" s="14"/>
    </row>
    <row r="994" spans="10:10" ht="12.75">
      <c r="J994" s="14"/>
    </row>
    <row r="995" spans="10:10" ht="12.75">
      <c r="J995" s="14"/>
    </row>
    <row r="996" spans="10:10" ht="12.75">
      <c r="J996" s="14"/>
    </row>
    <row r="997" spans="10:10" ht="12.75">
      <c r="J997" s="14"/>
    </row>
    <row r="998" spans="10:10" ht="12.75">
      <c r="J998" s="14"/>
    </row>
    <row r="999" spans="10:10" ht="12.75">
      <c r="J999" s="14"/>
    </row>
    <row r="1000" spans="10:10" ht="12.75">
      <c r="J1000" s="14"/>
    </row>
    <row r="1001" spans="10:10" ht="12.75">
      <c r="J1001" s="14"/>
    </row>
    <row r="1002" spans="10:10" ht="12.75">
      <c r="J1002" s="14"/>
    </row>
  </sheetData>
  <hyperlinks>
    <hyperlink ref="F2" r:id="rId1"/>
    <hyperlink ref="F5" r:id="rId2"/>
    <hyperlink ref="F8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13"/>
  <sheetViews>
    <sheetView workbookViewId="0"/>
  </sheetViews>
  <sheetFormatPr defaultColWidth="14.42578125" defaultRowHeight="15.75" customHeight="1"/>
  <sheetData>
    <row r="1" spans="1:9" ht="15.75" customHeight="1">
      <c r="A1" s="131"/>
      <c r="B1" s="132"/>
      <c r="C1" s="132"/>
      <c r="G1" s="1" t="s">
        <v>0</v>
      </c>
      <c r="H1" s="1" t="s">
        <v>1</v>
      </c>
      <c r="I1" s="1" t="s">
        <v>2</v>
      </c>
    </row>
    <row r="2" spans="1:9" ht="15.75" customHeight="1">
      <c r="A2" s="8" t="s">
        <v>25</v>
      </c>
      <c r="B2" s="9">
        <v>45</v>
      </c>
      <c r="C2" s="9" t="s">
        <v>6</v>
      </c>
      <c r="G2" s="133" t="s">
        <v>25</v>
      </c>
      <c r="H2" s="134">
        <v>45</v>
      </c>
      <c r="I2" s="134" t="s">
        <v>6</v>
      </c>
    </row>
    <row r="3" spans="1:9" ht="15.75" customHeight="1">
      <c r="A3" s="18"/>
      <c r="B3" s="19"/>
      <c r="C3" s="19"/>
      <c r="G3" s="135" t="s">
        <v>31</v>
      </c>
      <c r="H3" s="136">
        <v>25</v>
      </c>
      <c r="I3" s="136" t="s">
        <v>32</v>
      </c>
    </row>
    <row r="4" spans="1:9" ht="15.75" customHeight="1">
      <c r="A4" s="8" t="s">
        <v>31</v>
      </c>
      <c r="B4" s="9">
        <v>25</v>
      </c>
      <c r="C4" s="9" t="s">
        <v>32</v>
      </c>
      <c r="G4" s="135" t="s">
        <v>38</v>
      </c>
      <c r="H4" s="136">
        <v>15</v>
      </c>
      <c r="I4" s="136" t="s">
        <v>27</v>
      </c>
    </row>
    <row r="5" spans="1:9" ht="15.75" customHeight="1">
      <c r="A5" s="18"/>
      <c r="B5" s="19"/>
      <c r="C5" s="19"/>
      <c r="G5" s="135" t="s">
        <v>42</v>
      </c>
      <c r="H5" s="136">
        <v>40</v>
      </c>
      <c r="I5" s="136" t="s">
        <v>37</v>
      </c>
    </row>
    <row r="6" spans="1:9" ht="15.75" customHeight="1">
      <c r="A6" s="8" t="s">
        <v>38</v>
      </c>
      <c r="B6" s="9">
        <v>15</v>
      </c>
      <c r="C6" s="9" t="s">
        <v>27</v>
      </c>
      <c r="G6" s="135" t="s">
        <v>47</v>
      </c>
      <c r="H6" s="136">
        <v>19</v>
      </c>
      <c r="I6" s="136" t="s">
        <v>30</v>
      </c>
    </row>
    <row r="7" spans="1:9" ht="15.75" customHeight="1">
      <c r="A7" s="18"/>
      <c r="B7" s="19"/>
      <c r="C7" s="19"/>
      <c r="G7" s="135" t="s">
        <v>51</v>
      </c>
      <c r="H7" s="136">
        <v>25</v>
      </c>
      <c r="I7" s="136" t="s">
        <v>24</v>
      </c>
    </row>
    <row r="8" spans="1:9" ht="15.75" customHeight="1">
      <c r="A8" s="8" t="s">
        <v>42</v>
      </c>
      <c r="B8" s="9">
        <v>40</v>
      </c>
      <c r="C8" s="29" t="s">
        <v>37</v>
      </c>
    </row>
    <row r="9" spans="1:9" ht="15.75" customHeight="1">
      <c r="A9" s="18"/>
      <c r="B9" s="19"/>
      <c r="C9" s="30"/>
    </row>
    <row r="10" spans="1:9" ht="15.75" customHeight="1">
      <c r="A10" s="8" t="s">
        <v>47</v>
      </c>
      <c r="B10" s="9">
        <v>19</v>
      </c>
      <c r="C10" s="9" t="s">
        <v>30</v>
      </c>
    </row>
    <row r="11" spans="1:9" ht="15.75" customHeight="1">
      <c r="A11" s="18"/>
      <c r="B11" s="19"/>
      <c r="C11" s="19"/>
    </row>
    <row r="12" spans="1:9" ht="15.75" customHeight="1">
      <c r="A12" s="8" t="s">
        <v>51</v>
      </c>
      <c r="B12" s="9">
        <v>25</v>
      </c>
      <c r="C12" s="9" t="s">
        <v>24</v>
      </c>
    </row>
    <row r="13" spans="1:9" ht="15.75" customHeight="1">
      <c r="A13" s="18"/>
      <c r="B13" s="19"/>
      <c r="C13" s="19"/>
    </row>
  </sheetData>
  <autoFilter ref="A2:A100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Print</vt:lpstr>
      <vt:lpstr>Faculty</vt:lpstr>
      <vt:lpstr>Sheet3</vt:lpstr>
      <vt:lpstr>Sheet6</vt:lpstr>
      <vt:lpstr>Sheet5</vt:lpstr>
      <vt:lpstr>211</vt:lpstr>
      <vt:lpstr>Sheet7</vt:lpstr>
      <vt:lpstr>Sheet8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DIU</cp:lastModifiedBy>
  <dcterms:created xsi:type="dcterms:W3CDTF">2021-12-20T13:57:30Z</dcterms:created>
  <dcterms:modified xsi:type="dcterms:W3CDTF">2021-12-20T13:57:30Z</dcterms:modified>
</cp:coreProperties>
</file>