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U\Downloads\"/>
    </mc:Choice>
  </mc:AlternateContent>
  <xr:revisionPtr revIDLastSave="0" documentId="13_ncr:1_{3C80BB3B-348D-4449-8715-8C49E2A59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SIT" sheetId="1" r:id="rId1"/>
  </sheets>
  <calcPr calcId="181029"/>
  <extLst>
    <ext uri="GoogleSheetsCustomDataVersion2">
      <go:sheetsCustomData xmlns:go="http://customooxmlschemas.google.com/" r:id="rId9" roundtripDataChecksum="4OECRqiXNX+2UGNbdaSgEfZ9f3k4NEV90lqmX3ZV+y8="/>
    </ext>
  </extLst>
</workbook>
</file>

<file path=xl/calcChain.xml><?xml version="1.0" encoding="utf-8"?>
<calcChain xmlns="http://schemas.openxmlformats.org/spreadsheetml/2006/main">
  <c r="E48" i="1" l="1"/>
  <c r="E47" i="1"/>
  <c r="E45" i="1"/>
  <c r="E44" i="1"/>
  <c r="E42" i="1"/>
  <c r="E41" i="1"/>
  <c r="E39" i="1"/>
  <c r="E38" i="1"/>
  <c r="E37" i="1"/>
  <c r="E35" i="1"/>
  <c r="E33" i="1"/>
  <c r="E32" i="1"/>
  <c r="E31" i="1"/>
  <c r="E29" i="1"/>
  <c r="E28" i="1"/>
  <c r="E26" i="1"/>
  <c r="E25" i="1"/>
  <c r="E24" i="1"/>
  <c r="C23" i="1"/>
  <c r="E23" i="1" s="1"/>
  <c r="E21" i="1"/>
  <c r="C20" i="1"/>
  <c r="E20" i="1" s="1"/>
  <c r="E19" i="1"/>
  <c r="C19" i="1"/>
  <c r="E17" i="1"/>
  <c r="E16" i="1"/>
  <c r="E14" i="1"/>
  <c r="E13" i="1"/>
  <c r="E12" i="1"/>
  <c r="E10" i="1"/>
  <c r="E9" i="1"/>
  <c r="C9" i="1"/>
  <c r="C8" i="1"/>
  <c r="E8" i="1" s="1"/>
  <c r="E7" i="1"/>
  <c r="C7" i="1"/>
</calcChain>
</file>

<file path=xl/sharedStrings.xml><?xml version="1.0" encoding="utf-8"?>
<sst xmlns="http://schemas.openxmlformats.org/spreadsheetml/2006/main" count="92" uniqueCount="37">
  <si>
    <t>Daffodil International University</t>
  </si>
  <si>
    <t>Faculty of Science and Information Technology</t>
  </si>
  <si>
    <t>CSE-Day-15</t>
  </si>
  <si>
    <t>Batch Code</t>
  </si>
  <si>
    <t>Fees for registration (A)</t>
  </si>
  <si>
    <t>4 credit fees (B) (*waiver will be calculated in final)</t>
  </si>
  <si>
    <t>141-172</t>
  </si>
  <si>
    <t>173-203</t>
  </si>
  <si>
    <t>211-222&amp; Fall-23</t>
  </si>
  <si>
    <t>241-242 &amp; 251</t>
  </si>
  <si>
    <t>CES-Eve-15</t>
  </si>
  <si>
    <t>163-172</t>
  </si>
  <si>
    <t>ESDM-30</t>
  </si>
  <si>
    <t>173-222&amp; Fall-23</t>
  </si>
  <si>
    <t>MCT-40</t>
  </si>
  <si>
    <t>182-203</t>
  </si>
  <si>
    <t>SWE-35</t>
  </si>
  <si>
    <t>151-172</t>
  </si>
  <si>
    <t>MSC in CSE-25</t>
  </si>
  <si>
    <t>211-222 &amp; 251</t>
  </si>
  <si>
    <t>CIS-16</t>
  </si>
  <si>
    <t>241-242 &amp;251</t>
  </si>
  <si>
    <t>MIS-17</t>
  </si>
  <si>
    <t>ITM-51</t>
  </si>
  <si>
    <t>201-203</t>
  </si>
  <si>
    <t>241-242&amp;251</t>
  </si>
  <si>
    <t>MSC in SWE-44</t>
  </si>
  <si>
    <t>211-222&amp; 251</t>
  </si>
  <si>
    <t>PESS-54</t>
  </si>
  <si>
    <t>Spring 2023-FAll 2023</t>
  </si>
  <si>
    <t>241-242&amp; 251</t>
  </si>
  <si>
    <t>MSC in CS-56</t>
  </si>
  <si>
    <t>211-222</t>
  </si>
  <si>
    <t>( Registration Fees) for Semester Summer-2025</t>
  </si>
  <si>
    <t xml:space="preserve">The rest of the tuition fees will be paid before the final exam. There is no need to pay any fees before the midterm exam.(This applies only to tri-semester students. </t>
  </si>
  <si>
    <t>Fees for registration Summer-2025 (A+B)</t>
  </si>
  <si>
    <t>Total Fees for registration Summer-2025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</si>
</sst>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28"/>
      <color theme="1"/>
      <name val="Calibri"/>
    </font>
    <font>
      <sz val="28"/>
      <color theme="1"/>
      <name val="Calibri"/>
    </font>
    <font>
      <b/>
      <sz val="16"/>
      <color rgb="FF222222"/>
      <name val="Arial"/>
    </font>
    <font>
      <sz val="24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92CDDC"/>
        <bgColor rgb="FF92CDDC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6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8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48"/>
  <sheetViews>
    <sheetView tabSelected="1" workbookViewId="0">
      <pane ySplit="4" topLeftCell="A26" activePane="bottomLeft" state="frozen"/>
      <selection pane="bottomLeft" activeCell="I44" sqref="I44"/>
    </sheetView>
  </sheetViews>
  <sheetFormatPr defaultColWidth="14.42578125" defaultRowHeight="15" customHeight="1"/>
  <cols>
    <col min="1" max="1" width="23.28515625" customWidth="1"/>
    <col min="2" max="2" width="21.140625" customWidth="1"/>
    <col min="3" max="3" width="23.28515625" customWidth="1"/>
    <col min="4" max="4" width="29.28515625" customWidth="1"/>
    <col min="5" max="5" width="44.5703125" customWidth="1"/>
  </cols>
  <sheetData>
    <row r="1" spans="1:6" ht="36">
      <c r="A1" s="20" t="s">
        <v>0</v>
      </c>
      <c r="B1" s="21"/>
      <c r="C1" s="21"/>
      <c r="D1" s="21"/>
      <c r="E1" s="21"/>
    </row>
    <row r="2" spans="1:6" ht="36">
      <c r="A2" s="22" t="s">
        <v>33</v>
      </c>
      <c r="B2" s="21"/>
      <c r="C2" s="21"/>
      <c r="D2" s="21"/>
      <c r="E2" s="21"/>
    </row>
    <row r="3" spans="1:6" ht="82.5" customHeight="1">
      <c r="A3" s="23" t="s">
        <v>34</v>
      </c>
      <c r="B3" s="21"/>
      <c r="C3" s="21"/>
      <c r="D3" s="21"/>
      <c r="E3" s="21"/>
    </row>
    <row r="4" spans="1:6" ht="31.5">
      <c r="A4" s="24" t="s">
        <v>1</v>
      </c>
      <c r="B4" s="25"/>
      <c r="C4" s="25"/>
      <c r="D4" s="25"/>
      <c r="E4" s="26"/>
    </row>
    <row r="5" spans="1:6">
      <c r="A5" s="1"/>
      <c r="B5" s="1"/>
      <c r="C5" s="1"/>
      <c r="D5" s="1"/>
      <c r="E5" s="2"/>
    </row>
    <row r="6" spans="1:6" ht="56.25">
      <c r="A6" s="16" t="s">
        <v>2</v>
      </c>
      <c r="B6" s="3" t="s">
        <v>3</v>
      </c>
      <c r="C6" s="4" t="s">
        <v>4</v>
      </c>
      <c r="D6" s="5" t="s">
        <v>5</v>
      </c>
      <c r="E6" s="6" t="s">
        <v>35</v>
      </c>
      <c r="F6" s="7"/>
    </row>
    <row r="7" spans="1:6" ht="18.75">
      <c r="A7" s="17"/>
      <c r="B7" s="8" t="s">
        <v>6</v>
      </c>
      <c r="C7" s="8">
        <f>(18750/3)*2</f>
        <v>12500</v>
      </c>
      <c r="D7" s="8">
        <v>12800</v>
      </c>
      <c r="E7" s="9">
        <f t="shared" ref="E7:E10" si="0">C7+D7</f>
        <v>25300</v>
      </c>
    </row>
    <row r="8" spans="1:6" ht="18.75">
      <c r="A8" s="17"/>
      <c r="B8" s="8" t="s">
        <v>7</v>
      </c>
      <c r="C8" s="8">
        <f t="shared" ref="C8:C9" si="1">(20250/3)*2</f>
        <v>13500</v>
      </c>
      <c r="D8" s="8">
        <v>12800</v>
      </c>
      <c r="E8" s="9">
        <f t="shared" si="0"/>
        <v>26300</v>
      </c>
    </row>
    <row r="9" spans="1:6" ht="18.75">
      <c r="A9" s="17"/>
      <c r="B9" s="10" t="s">
        <v>8</v>
      </c>
      <c r="C9" s="8">
        <f t="shared" si="1"/>
        <v>13500</v>
      </c>
      <c r="D9" s="10">
        <v>16000</v>
      </c>
      <c r="E9" s="9">
        <f t="shared" si="0"/>
        <v>29500</v>
      </c>
    </row>
    <row r="10" spans="1:6" ht="18.75">
      <c r="A10" s="18"/>
      <c r="B10" s="10" t="s">
        <v>9</v>
      </c>
      <c r="C10" s="8">
        <v>14667</v>
      </c>
      <c r="D10" s="10">
        <v>20400</v>
      </c>
      <c r="E10" s="9">
        <f t="shared" si="0"/>
        <v>35067</v>
      </c>
    </row>
    <row r="11" spans="1:6" ht="49.5" customHeight="1">
      <c r="A11" s="16" t="s">
        <v>10</v>
      </c>
      <c r="B11" s="4" t="s">
        <v>3</v>
      </c>
      <c r="C11" s="5" t="s">
        <v>4</v>
      </c>
      <c r="D11" s="5" t="s">
        <v>5</v>
      </c>
      <c r="E11" s="11" t="s">
        <v>35</v>
      </c>
    </row>
    <row r="12" spans="1:6" ht="18.75">
      <c r="A12" s="17"/>
      <c r="B12" s="8" t="s">
        <v>11</v>
      </c>
      <c r="C12" s="8">
        <v>11750</v>
      </c>
      <c r="D12" s="8">
        <v>10800</v>
      </c>
      <c r="E12" s="9">
        <f t="shared" ref="E12:E14" si="2">C12+D12</f>
        <v>22550</v>
      </c>
    </row>
    <row r="13" spans="1:6" ht="18.75">
      <c r="A13" s="17"/>
      <c r="B13" s="8" t="s">
        <v>7</v>
      </c>
      <c r="C13" s="8">
        <v>12750</v>
      </c>
      <c r="D13" s="8">
        <v>10800</v>
      </c>
      <c r="E13" s="9">
        <f t="shared" si="2"/>
        <v>23550</v>
      </c>
    </row>
    <row r="14" spans="1:6" ht="18.75">
      <c r="A14" s="18"/>
      <c r="B14" s="8" t="s">
        <v>32</v>
      </c>
      <c r="C14" s="8">
        <v>12750</v>
      </c>
      <c r="D14" s="8">
        <v>10800</v>
      </c>
      <c r="E14" s="9">
        <f t="shared" si="2"/>
        <v>23550</v>
      </c>
    </row>
    <row r="15" spans="1:6" ht="54" customHeight="1">
      <c r="A15" s="16" t="s">
        <v>12</v>
      </c>
      <c r="B15" s="4" t="s">
        <v>3</v>
      </c>
      <c r="C15" s="5" t="s">
        <v>4</v>
      </c>
      <c r="D15" s="5" t="s">
        <v>5</v>
      </c>
      <c r="E15" s="11" t="s">
        <v>35</v>
      </c>
    </row>
    <row r="16" spans="1:6" ht="18.75">
      <c r="A16" s="17"/>
      <c r="B16" s="8" t="s">
        <v>13</v>
      </c>
      <c r="C16" s="8">
        <v>12667</v>
      </c>
      <c r="D16" s="8">
        <v>7200</v>
      </c>
      <c r="E16" s="9">
        <f t="shared" ref="E16:E17" si="3">C16+D16</f>
        <v>19867</v>
      </c>
    </row>
    <row r="17" spans="1:5" ht="15" customHeight="1">
      <c r="A17" s="18"/>
      <c r="B17" s="12" t="s">
        <v>9</v>
      </c>
      <c r="C17" s="8">
        <v>13667</v>
      </c>
      <c r="D17" s="8">
        <v>10500</v>
      </c>
      <c r="E17" s="9">
        <f t="shared" si="3"/>
        <v>24167</v>
      </c>
    </row>
    <row r="18" spans="1:5" ht="50.25" customHeight="1">
      <c r="A18" s="16" t="s">
        <v>14</v>
      </c>
      <c r="B18" s="4" t="s">
        <v>3</v>
      </c>
      <c r="C18" s="5" t="s">
        <v>4</v>
      </c>
      <c r="D18" s="5" t="s">
        <v>5</v>
      </c>
      <c r="E18" s="11" t="s">
        <v>35</v>
      </c>
    </row>
    <row r="19" spans="1:5" ht="18.75">
      <c r="A19" s="17"/>
      <c r="B19" s="8" t="s">
        <v>15</v>
      </c>
      <c r="C19" s="8">
        <f t="shared" ref="C19:C20" si="4">(20250/3)*2</f>
        <v>13500</v>
      </c>
      <c r="D19" s="8">
        <v>10800</v>
      </c>
      <c r="E19" s="9">
        <f t="shared" ref="E19:E21" si="5">C19+D19</f>
        <v>24300</v>
      </c>
    </row>
    <row r="20" spans="1:5" ht="18.75">
      <c r="A20" s="17"/>
      <c r="B20" s="12" t="s">
        <v>8</v>
      </c>
      <c r="C20" s="8">
        <f t="shared" si="4"/>
        <v>13500</v>
      </c>
      <c r="D20" s="8">
        <v>10800</v>
      </c>
      <c r="E20" s="9">
        <f t="shared" si="5"/>
        <v>24300</v>
      </c>
    </row>
    <row r="21" spans="1:5" ht="15" customHeight="1">
      <c r="A21" s="18"/>
      <c r="B21" s="12" t="s">
        <v>9</v>
      </c>
      <c r="C21" s="8">
        <v>14667</v>
      </c>
      <c r="D21" s="12">
        <v>12600</v>
      </c>
      <c r="E21" s="9">
        <f t="shared" si="5"/>
        <v>27267</v>
      </c>
    </row>
    <row r="22" spans="1:5" ht="56.25">
      <c r="A22" s="16" t="s">
        <v>16</v>
      </c>
      <c r="B22" s="4" t="s">
        <v>3</v>
      </c>
      <c r="C22" s="5" t="s">
        <v>4</v>
      </c>
      <c r="D22" s="5" t="s">
        <v>5</v>
      </c>
      <c r="E22" s="11" t="s">
        <v>35</v>
      </c>
    </row>
    <row r="23" spans="1:5" ht="18.75">
      <c r="A23" s="17"/>
      <c r="B23" s="8" t="s">
        <v>17</v>
      </c>
      <c r="C23" s="8">
        <f>(18750/3)*2</f>
        <v>12500</v>
      </c>
      <c r="D23" s="12">
        <v>13600</v>
      </c>
      <c r="E23" s="9">
        <f t="shared" ref="E23:E26" si="6">C23+D23</f>
        <v>26100</v>
      </c>
    </row>
    <row r="24" spans="1:5" ht="18.75">
      <c r="A24" s="17"/>
      <c r="B24" s="8" t="s">
        <v>7</v>
      </c>
      <c r="C24" s="8">
        <v>13500</v>
      </c>
      <c r="D24" s="12">
        <v>13600</v>
      </c>
      <c r="E24" s="9">
        <f t="shared" si="6"/>
        <v>27100</v>
      </c>
    </row>
    <row r="25" spans="1:5" ht="18.75">
      <c r="A25" s="17"/>
      <c r="B25" s="8" t="s">
        <v>8</v>
      </c>
      <c r="C25" s="8">
        <v>13500</v>
      </c>
      <c r="D25" s="12">
        <v>16000</v>
      </c>
      <c r="E25" s="9">
        <f t="shared" si="6"/>
        <v>29500</v>
      </c>
    </row>
    <row r="26" spans="1:5" ht="18.75">
      <c r="A26" s="18"/>
      <c r="B26" s="12" t="s">
        <v>9</v>
      </c>
      <c r="C26" s="8">
        <v>14667</v>
      </c>
      <c r="D26" s="12">
        <v>19200</v>
      </c>
      <c r="E26" s="9">
        <f t="shared" si="6"/>
        <v>33867</v>
      </c>
    </row>
    <row r="27" spans="1:5" ht="56.25">
      <c r="A27" s="19" t="s">
        <v>18</v>
      </c>
      <c r="B27" s="4" t="s">
        <v>3</v>
      </c>
      <c r="C27" s="5" t="s">
        <v>4</v>
      </c>
      <c r="D27" s="5" t="s">
        <v>5</v>
      </c>
      <c r="E27" s="11" t="s">
        <v>35</v>
      </c>
    </row>
    <row r="28" spans="1:5" ht="18.75">
      <c r="A28" s="17"/>
      <c r="B28" s="8">
        <v>203</v>
      </c>
      <c r="C28" s="8">
        <v>5750</v>
      </c>
      <c r="D28" s="8">
        <v>12000</v>
      </c>
      <c r="E28" s="9">
        <f t="shared" ref="E28:E29" si="7">C28+D28</f>
        <v>17750</v>
      </c>
    </row>
    <row r="29" spans="1:5" ht="18.75">
      <c r="A29" s="18"/>
      <c r="B29" s="8" t="s">
        <v>19</v>
      </c>
      <c r="C29" s="8">
        <v>5750</v>
      </c>
      <c r="D29" s="8">
        <v>12000</v>
      </c>
      <c r="E29" s="9">
        <f t="shared" si="7"/>
        <v>17750</v>
      </c>
    </row>
    <row r="30" spans="1:5" ht="56.25">
      <c r="A30" s="16" t="s">
        <v>20</v>
      </c>
      <c r="B30" s="4" t="s">
        <v>3</v>
      </c>
      <c r="C30" s="5" t="s">
        <v>4</v>
      </c>
      <c r="D30" s="5" t="s">
        <v>5</v>
      </c>
      <c r="E30" s="11" t="s">
        <v>35</v>
      </c>
    </row>
    <row r="31" spans="1:5" ht="18.75">
      <c r="A31" s="17"/>
      <c r="B31" s="8" t="s">
        <v>7</v>
      </c>
      <c r="C31" s="8">
        <v>13500</v>
      </c>
      <c r="D31" s="8">
        <v>10800</v>
      </c>
      <c r="E31" s="9">
        <f t="shared" ref="E31:E33" si="8">C31+D31</f>
        <v>24300</v>
      </c>
    </row>
    <row r="32" spans="1:5" ht="18.75">
      <c r="A32" s="17"/>
      <c r="B32" s="8" t="s">
        <v>8</v>
      </c>
      <c r="C32" s="8">
        <v>13500</v>
      </c>
      <c r="D32" s="8">
        <v>13200</v>
      </c>
      <c r="E32" s="9">
        <f t="shared" si="8"/>
        <v>26700</v>
      </c>
    </row>
    <row r="33" spans="1:5" ht="18.75">
      <c r="A33" s="18"/>
      <c r="B33" s="12" t="s">
        <v>21</v>
      </c>
      <c r="C33" s="8">
        <v>14667</v>
      </c>
      <c r="D33" s="8">
        <v>14800</v>
      </c>
      <c r="E33" s="9">
        <f t="shared" si="8"/>
        <v>29467</v>
      </c>
    </row>
    <row r="34" spans="1:5" ht="56.25">
      <c r="A34" s="19" t="s">
        <v>22</v>
      </c>
      <c r="B34" s="4" t="s">
        <v>3</v>
      </c>
      <c r="C34" s="5" t="s">
        <v>4</v>
      </c>
      <c r="D34" s="5" t="s">
        <v>5</v>
      </c>
      <c r="E34" s="11" t="s">
        <v>35</v>
      </c>
    </row>
    <row r="35" spans="1:5" ht="18.75">
      <c r="A35" s="18"/>
      <c r="B35" s="8" t="s">
        <v>9</v>
      </c>
      <c r="C35" s="8">
        <v>5750</v>
      </c>
      <c r="D35" s="8">
        <v>6667</v>
      </c>
      <c r="E35" s="9">
        <f>C35+D35</f>
        <v>12417</v>
      </c>
    </row>
    <row r="36" spans="1:5" ht="56.25">
      <c r="A36" s="16" t="s">
        <v>23</v>
      </c>
      <c r="B36" s="4" t="s">
        <v>3</v>
      </c>
      <c r="C36" s="5" t="s">
        <v>4</v>
      </c>
      <c r="D36" s="5" t="s">
        <v>5</v>
      </c>
      <c r="E36" s="11" t="s">
        <v>35</v>
      </c>
    </row>
    <row r="37" spans="1:5" ht="18.75">
      <c r="A37" s="17"/>
      <c r="B37" s="8" t="s">
        <v>24</v>
      </c>
      <c r="C37" s="8">
        <v>13500</v>
      </c>
      <c r="D37" s="8">
        <v>12000</v>
      </c>
      <c r="E37" s="9">
        <f t="shared" ref="E37:E39" si="9">C37+D37</f>
        <v>25500</v>
      </c>
    </row>
    <row r="38" spans="1:5" ht="18.75">
      <c r="A38" s="17"/>
      <c r="B38" s="8" t="s">
        <v>8</v>
      </c>
      <c r="C38" s="8">
        <v>13500</v>
      </c>
      <c r="D38" s="8">
        <v>14000</v>
      </c>
      <c r="E38" s="9">
        <f t="shared" si="9"/>
        <v>27500</v>
      </c>
    </row>
    <row r="39" spans="1:5" ht="18.75">
      <c r="A39" s="18"/>
      <c r="B39" s="12" t="s">
        <v>25</v>
      </c>
      <c r="C39" s="8">
        <v>14667</v>
      </c>
      <c r="D39" s="8">
        <v>15200</v>
      </c>
      <c r="E39" s="9">
        <f t="shared" si="9"/>
        <v>29867</v>
      </c>
    </row>
    <row r="40" spans="1:5" ht="56.25">
      <c r="A40" s="19" t="s">
        <v>26</v>
      </c>
      <c r="B40" s="4" t="s">
        <v>3</v>
      </c>
      <c r="C40" s="5" t="s">
        <v>4</v>
      </c>
      <c r="D40" s="5" t="s">
        <v>5</v>
      </c>
      <c r="E40" s="11" t="s">
        <v>35</v>
      </c>
    </row>
    <row r="41" spans="1:5" ht="18.75">
      <c r="A41" s="17"/>
      <c r="B41" s="12">
        <v>203</v>
      </c>
      <c r="C41" s="12">
        <v>5750</v>
      </c>
      <c r="D41" s="8">
        <v>12000</v>
      </c>
      <c r="E41" s="9">
        <f t="shared" ref="E41:E42" si="10">C41+D41</f>
        <v>17750</v>
      </c>
    </row>
    <row r="42" spans="1:5" ht="18.75">
      <c r="A42" s="18"/>
      <c r="B42" s="12" t="s">
        <v>27</v>
      </c>
      <c r="C42" s="12">
        <v>5750</v>
      </c>
      <c r="D42" s="8">
        <v>12000</v>
      </c>
      <c r="E42" s="9">
        <f t="shared" si="10"/>
        <v>17750</v>
      </c>
    </row>
    <row r="43" spans="1:5" ht="56.25">
      <c r="A43" s="16" t="s">
        <v>28</v>
      </c>
      <c r="B43" s="5" t="s">
        <v>3</v>
      </c>
      <c r="C43" s="5" t="s">
        <v>4</v>
      </c>
      <c r="D43" s="5" t="s">
        <v>5</v>
      </c>
      <c r="E43" s="11" t="s">
        <v>36</v>
      </c>
    </row>
    <row r="44" spans="1:5" ht="37.5">
      <c r="A44" s="17"/>
      <c r="B44" s="13" t="s">
        <v>29</v>
      </c>
      <c r="C44" s="13">
        <v>12667</v>
      </c>
      <c r="D44" s="13">
        <v>8400</v>
      </c>
      <c r="E44" s="14">
        <f t="shared" ref="E44:E45" si="11">C44+D44</f>
        <v>21067</v>
      </c>
    </row>
    <row r="45" spans="1:5" ht="18.75">
      <c r="A45" s="18"/>
      <c r="B45" s="15" t="s">
        <v>30</v>
      </c>
      <c r="C45" s="8">
        <v>14667</v>
      </c>
      <c r="D45" s="13">
        <v>10000</v>
      </c>
      <c r="E45" s="14">
        <f t="shared" si="11"/>
        <v>24667</v>
      </c>
    </row>
    <row r="46" spans="1:5" ht="56.25">
      <c r="A46" s="19" t="s">
        <v>31</v>
      </c>
      <c r="B46" s="4" t="s">
        <v>3</v>
      </c>
      <c r="C46" s="5" t="s">
        <v>4</v>
      </c>
      <c r="D46" s="5" t="s">
        <v>5</v>
      </c>
      <c r="E46" s="11" t="s">
        <v>35</v>
      </c>
    </row>
    <row r="47" spans="1:5" ht="18.75">
      <c r="A47" s="17"/>
      <c r="B47" s="12">
        <v>203</v>
      </c>
      <c r="C47" s="12">
        <v>5750</v>
      </c>
      <c r="D47" s="8">
        <v>12000</v>
      </c>
      <c r="E47" s="9">
        <f t="shared" ref="E47:E48" si="12">C47+D47</f>
        <v>17750</v>
      </c>
    </row>
    <row r="48" spans="1:5" ht="18.75">
      <c r="A48" s="18"/>
      <c r="B48" s="12" t="s">
        <v>27</v>
      </c>
      <c r="C48" s="12">
        <v>5750</v>
      </c>
      <c r="D48" s="8">
        <v>12000</v>
      </c>
      <c r="E48" s="9">
        <f t="shared" si="12"/>
        <v>17750</v>
      </c>
    </row>
  </sheetData>
  <mergeCells count="16">
    <mergeCell ref="A1:E1"/>
    <mergeCell ref="A2:E2"/>
    <mergeCell ref="A3:E3"/>
    <mergeCell ref="A4:E4"/>
    <mergeCell ref="A6:A10"/>
    <mergeCell ref="A11:A14"/>
    <mergeCell ref="A15:A17"/>
    <mergeCell ref="A43:A45"/>
    <mergeCell ref="A46:A48"/>
    <mergeCell ref="A18:A21"/>
    <mergeCell ref="A22:A26"/>
    <mergeCell ref="A27:A29"/>
    <mergeCell ref="A30:A33"/>
    <mergeCell ref="A34:A35"/>
    <mergeCell ref="A36:A39"/>
    <mergeCell ref="A40:A4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DIU</cp:lastModifiedBy>
  <dcterms:created xsi:type="dcterms:W3CDTF">2006-09-16T00:00:00Z</dcterms:created>
  <dcterms:modified xsi:type="dcterms:W3CDTF">2025-04-23T03:30:23Z</dcterms:modified>
</cp:coreProperties>
</file>